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org\Contacts\Documents\COUPE DE FRANCE ENFANTS 21-22 MAI 2022 AMVT-VOVINAM\"/>
    </mc:Choice>
  </mc:AlternateContent>
  <bookViews>
    <workbookView xWindow="0" yWindow="0" windowWidth="24000" windowHeight="11025" tabRatio="694"/>
  </bookViews>
  <sheets>
    <sheet name="AIDE" sheetId="12" r:id="rId1"/>
    <sheet name="Technique et combat" sheetId="1" r:id="rId2"/>
    <sheet name="Base-INFO" sheetId="14" state="veryHidden" r:id="rId3"/>
  </sheets>
  <functionGroups builtInGroupCount="18"/>
  <definedNames>
    <definedName name="_xlnm._FilterDatabase" localSheetId="1" hidden="1">'Technique et combat'!$C$7:$AQ$64</definedName>
    <definedName name="choix_categorie">'Base-INFO'!$J$1:$K$102</definedName>
    <definedName name="choix_poids">'Base-INFO'!$P$1:$R$89</definedName>
    <definedName name="club">'Base-INFO'!$H$2:$H$20</definedName>
    <definedName name="Grade">'Base-INFO'!$B$2:$B$10</definedName>
    <definedName name="_xlnm.Print_Titles" localSheetId="1">'Technique et combat'!$C:$G,'Technique et combat'!$1:$7</definedName>
    <definedName name="plage_age">'Base-INFO'!$D$2:$D$11</definedName>
    <definedName name="plage_poids">'Base-INFO'!$F$2:$F$23</definedName>
    <definedName name="_xlnm.Print_Area" localSheetId="1">'Technique et combat'!$A$1:$AQ$64</definedName>
  </definedNames>
  <calcPr calcId="152511"/>
</workbook>
</file>

<file path=xl/calcChain.xml><?xml version="1.0" encoding="utf-8"?>
<calcChain xmlns="http://schemas.openxmlformats.org/spreadsheetml/2006/main">
  <c r="AX8" i="1" l="1"/>
  <c r="J9" i="1" l="1"/>
  <c r="BG10" i="1" l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U9" i="1"/>
  <c r="BK9" i="1"/>
  <c r="BL9" i="1"/>
  <c r="BM9" i="1"/>
  <c r="BN9" i="1"/>
  <c r="BO9" i="1"/>
  <c r="BQ9" i="1"/>
  <c r="BS9" i="1"/>
  <c r="AU10" i="1"/>
  <c r="AV10" i="1"/>
  <c r="AW10" i="1"/>
  <c r="AX10" i="1"/>
  <c r="AY10" i="1"/>
  <c r="BA10" i="1"/>
  <c r="BC10" i="1"/>
  <c r="BE10" i="1"/>
  <c r="BK10" i="1"/>
  <c r="BL10" i="1"/>
  <c r="BM10" i="1"/>
  <c r="BN10" i="1"/>
  <c r="BO10" i="1"/>
  <c r="BQ10" i="1"/>
  <c r="BS10" i="1"/>
  <c r="BU10" i="1"/>
  <c r="AU11" i="1"/>
  <c r="AV11" i="1"/>
  <c r="AW11" i="1"/>
  <c r="AX11" i="1"/>
  <c r="AY11" i="1"/>
  <c r="BA11" i="1"/>
  <c r="BC11" i="1"/>
  <c r="BE11" i="1"/>
  <c r="BK11" i="1"/>
  <c r="BL11" i="1"/>
  <c r="BM11" i="1"/>
  <c r="BN11" i="1"/>
  <c r="BO11" i="1"/>
  <c r="BQ11" i="1"/>
  <c r="BS11" i="1"/>
  <c r="BU11" i="1"/>
  <c r="AU12" i="1"/>
  <c r="AV12" i="1"/>
  <c r="AW12" i="1"/>
  <c r="AX12" i="1"/>
  <c r="AY12" i="1"/>
  <c r="BA12" i="1"/>
  <c r="BC12" i="1"/>
  <c r="BE12" i="1"/>
  <c r="BK12" i="1"/>
  <c r="BL12" i="1"/>
  <c r="BM12" i="1"/>
  <c r="BN12" i="1"/>
  <c r="BO12" i="1"/>
  <c r="BQ12" i="1"/>
  <c r="BS12" i="1"/>
  <c r="BU12" i="1"/>
  <c r="AU13" i="1"/>
  <c r="AV13" i="1"/>
  <c r="AW13" i="1"/>
  <c r="AX13" i="1"/>
  <c r="AY13" i="1"/>
  <c r="BA13" i="1"/>
  <c r="BC13" i="1"/>
  <c r="BE13" i="1"/>
  <c r="BK13" i="1"/>
  <c r="BL13" i="1"/>
  <c r="BM13" i="1"/>
  <c r="BN13" i="1"/>
  <c r="BO13" i="1"/>
  <c r="BQ13" i="1"/>
  <c r="BS13" i="1"/>
  <c r="BU13" i="1"/>
  <c r="AU14" i="1"/>
  <c r="AV14" i="1"/>
  <c r="AW14" i="1"/>
  <c r="AX14" i="1"/>
  <c r="AY14" i="1"/>
  <c r="BA14" i="1"/>
  <c r="BC14" i="1"/>
  <c r="BE14" i="1"/>
  <c r="BK14" i="1"/>
  <c r="BL14" i="1"/>
  <c r="BM14" i="1"/>
  <c r="BN14" i="1"/>
  <c r="BO14" i="1"/>
  <c r="BQ14" i="1"/>
  <c r="BS14" i="1"/>
  <c r="BU14" i="1"/>
  <c r="AU15" i="1"/>
  <c r="AV15" i="1"/>
  <c r="AW15" i="1"/>
  <c r="AX15" i="1"/>
  <c r="AY15" i="1"/>
  <c r="BA15" i="1"/>
  <c r="BC15" i="1"/>
  <c r="BE15" i="1"/>
  <c r="BK15" i="1"/>
  <c r="BL15" i="1"/>
  <c r="BM15" i="1"/>
  <c r="BN15" i="1"/>
  <c r="BO15" i="1"/>
  <c r="BQ15" i="1"/>
  <c r="BS15" i="1"/>
  <c r="BU15" i="1"/>
  <c r="AU16" i="1"/>
  <c r="AV16" i="1"/>
  <c r="AW16" i="1"/>
  <c r="AX16" i="1"/>
  <c r="AY16" i="1"/>
  <c r="BA16" i="1"/>
  <c r="BC16" i="1"/>
  <c r="BE16" i="1"/>
  <c r="BK16" i="1"/>
  <c r="BL16" i="1"/>
  <c r="BM16" i="1"/>
  <c r="BN16" i="1"/>
  <c r="BO16" i="1"/>
  <c r="BQ16" i="1"/>
  <c r="BS16" i="1"/>
  <c r="BU16" i="1"/>
  <c r="AU17" i="1"/>
  <c r="AV17" i="1"/>
  <c r="AW17" i="1"/>
  <c r="AX17" i="1"/>
  <c r="AY17" i="1"/>
  <c r="BA17" i="1"/>
  <c r="BC17" i="1"/>
  <c r="BE17" i="1"/>
  <c r="BK17" i="1"/>
  <c r="BL17" i="1"/>
  <c r="BM17" i="1"/>
  <c r="BN17" i="1"/>
  <c r="BO17" i="1"/>
  <c r="BQ17" i="1"/>
  <c r="BS17" i="1"/>
  <c r="BU17" i="1"/>
  <c r="AU18" i="1"/>
  <c r="AV18" i="1"/>
  <c r="AW18" i="1"/>
  <c r="AX18" i="1"/>
  <c r="AY18" i="1"/>
  <c r="BA18" i="1"/>
  <c r="BC18" i="1"/>
  <c r="BE18" i="1"/>
  <c r="BK18" i="1"/>
  <c r="BL18" i="1"/>
  <c r="BM18" i="1"/>
  <c r="BN18" i="1"/>
  <c r="BO18" i="1"/>
  <c r="BQ18" i="1"/>
  <c r="BS18" i="1"/>
  <c r="BU18" i="1"/>
  <c r="AU19" i="1"/>
  <c r="AV19" i="1"/>
  <c r="AW19" i="1"/>
  <c r="AX19" i="1"/>
  <c r="AY19" i="1"/>
  <c r="BA19" i="1"/>
  <c r="BC19" i="1"/>
  <c r="BE19" i="1"/>
  <c r="BK19" i="1"/>
  <c r="BL19" i="1"/>
  <c r="BM19" i="1"/>
  <c r="BN19" i="1"/>
  <c r="BO19" i="1"/>
  <c r="BQ19" i="1"/>
  <c r="BS19" i="1"/>
  <c r="BU19" i="1"/>
  <c r="AU20" i="1"/>
  <c r="AV20" i="1"/>
  <c r="AW20" i="1"/>
  <c r="AX20" i="1"/>
  <c r="AY20" i="1"/>
  <c r="BA20" i="1"/>
  <c r="BC20" i="1"/>
  <c r="BE20" i="1"/>
  <c r="BK20" i="1"/>
  <c r="BL20" i="1"/>
  <c r="BM20" i="1"/>
  <c r="BN20" i="1"/>
  <c r="BO20" i="1"/>
  <c r="BQ20" i="1"/>
  <c r="BS20" i="1"/>
  <c r="BU20" i="1"/>
  <c r="AU21" i="1"/>
  <c r="AV21" i="1"/>
  <c r="AW21" i="1"/>
  <c r="AX21" i="1"/>
  <c r="AY21" i="1"/>
  <c r="BA21" i="1"/>
  <c r="BC21" i="1"/>
  <c r="BE21" i="1"/>
  <c r="BK21" i="1"/>
  <c r="BL21" i="1"/>
  <c r="BM21" i="1"/>
  <c r="BN21" i="1"/>
  <c r="BO21" i="1"/>
  <c r="BQ21" i="1"/>
  <c r="BS21" i="1"/>
  <c r="BU21" i="1"/>
  <c r="AU22" i="1"/>
  <c r="AV22" i="1"/>
  <c r="AW22" i="1"/>
  <c r="AX22" i="1"/>
  <c r="AY22" i="1"/>
  <c r="BA22" i="1"/>
  <c r="BC22" i="1"/>
  <c r="BE22" i="1"/>
  <c r="BK22" i="1"/>
  <c r="BL22" i="1"/>
  <c r="BM22" i="1"/>
  <c r="BN22" i="1"/>
  <c r="BO22" i="1"/>
  <c r="BQ22" i="1"/>
  <c r="BS22" i="1"/>
  <c r="BU22" i="1"/>
  <c r="AU23" i="1"/>
  <c r="AV23" i="1"/>
  <c r="AW23" i="1"/>
  <c r="AX23" i="1"/>
  <c r="AY23" i="1"/>
  <c r="BA23" i="1"/>
  <c r="BC23" i="1"/>
  <c r="BE23" i="1"/>
  <c r="BK23" i="1"/>
  <c r="BL23" i="1"/>
  <c r="BM23" i="1"/>
  <c r="BN23" i="1"/>
  <c r="BO23" i="1"/>
  <c r="BQ23" i="1"/>
  <c r="BS23" i="1"/>
  <c r="BU23" i="1"/>
  <c r="AU24" i="1"/>
  <c r="AV24" i="1"/>
  <c r="AW24" i="1"/>
  <c r="AX24" i="1"/>
  <c r="AY24" i="1"/>
  <c r="BA24" i="1"/>
  <c r="BC24" i="1"/>
  <c r="BE24" i="1"/>
  <c r="BK24" i="1"/>
  <c r="BL24" i="1"/>
  <c r="BM24" i="1"/>
  <c r="BN24" i="1"/>
  <c r="BO24" i="1"/>
  <c r="BQ24" i="1"/>
  <c r="BS24" i="1"/>
  <c r="BU24" i="1"/>
  <c r="AU25" i="1"/>
  <c r="AV25" i="1"/>
  <c r="AW25" i="1"/>
  <c r="AX25" i="1"/>
  <c r="AY25" i="1"/>
  <c r="BA25" i="1"/>
  <c r="BC25" i="1"/>
  <c r="BE25" i="1"/>
  <c r="BK25" i="1"/>
  <c r="BL25" i="1"/>
  <c r="BM25" i="1"/>
  <c r="BN25" i="1"/>
  <c r="BO25" i="1"/>
  <c r="BQ25" i="1"/>
  <c r="BS25" i="1"/>
  <c r="BU25" i="1"/>
  <c r="AU26" i="1"/>
  <c r="AV26" i="1"/>
  <c r="AW26" i="1"/>
  <c r="AX26" i="1"/>
  <c r="AY26" i="1"/>
  <c r="BA26" i="1"/>
  <c r="BC26" i="1"/>
  <c r="BE26" i="1"/>
  <c r="BK26" i="1"/>
  <c r="BL26" i="1"/>
  <c r="BM26" i="1"/>
  <c r="BN26" i="1"/>
  <c r="BO26" i="1"/>
  <c r="BQ26" i="1"/>
  <c r="BS26" i="1"/>
  <c r="BU26" i="1"/>
  <c r="AU27" i="1"/>
  <c r="AV27" i="1"/>
  <c r="AW27" i="1"/>
  <c r="AX27" i="1"/>
  <c r="AY27" i="1"/>
  <c r="BA27" i="1"/>
  <c r="BC27" i="1"/>
  <c r="BE27" i="1"/>
  <c r="BK27" i="1"/>
  <c r="BL27" i="1"/>
  <c r="BM27" i="1"/>
  <c r="BN27" i="1"/>
  <c r="BO27" i="1"/>
  <c r="BQ27" i="1"/>
  <c r="BS27" i="1"/>
  <c r="BU27" i="1"/>
  <c r="AU28" i="1"/>
  <c r="AV28" i="1"/>
  <c r="AW28" i="1"/>
  <c r="AX28" i="1"/>
  <c r="AY28" i="1"/>
  <c r="BA28" i="1"/>
  <c r="BC28" i="1"/>
  <c r="BE28" i="1"/>
  <c r="BK28" i="1"/>
  <c r="BL28" i="1"/>
  <c r="BM28" i="1"/>
  <c r="BN28" i="1"/>
  <c r="BO28" i="1"/>
  <c r="BQ28" i="1"/>
  <c r="BS28" i="1"/>
  <c r="BU28" i="1"/>
  <c r="AU29" i="1"/>
  <c r="AV29" i="1"/>
  <c r="AW29" i="1"/>
  <c r="AX29" i="1"/>
  <c r="AY29" i="1"/>
  <c r="BA29" i="1"/>
  <c r="BC29" i="1"/>
  <c r="BE29" i="1"/>
  <c r="BK29" i="1"/>
  <c r="BL29" i="1"/>
  <c r="BM29" i="1"/>
  <c r="BN29" i="1"/>
  <c r="BO29" i="1"/>
  <c r="BQ29" i="1"/>
  <c r="BS29" i="1"/>
  <c r="BU29" i="1"/>
  <c r="AU30" i="1"/>
  <c r="AV30" i="1"/>
  <c r="AW30" i="1"/>
  <c r="AX30" i="1"/>
  <c r="AY30" i="1"/>
  <c r="BA30" i="1"/>
  <c r="BC30" i="1"/>
  <c r="BE30" i="1"/>
  <c r="BK30" i="1"/>
  <c r="BL30" i="1"/>
  <c r="BM30" i="1"/>
  <c r="BN30" i="1"/>
  <c r="BO30" i="1"/>
  <c r="BQ30" i="1"/>
  <c r="BS30" i="1"/>
  <c r="BU30" i="1"/>
  <c r="AU31" i="1"/>
  <c r="AV31" i="1"/>
  <c r="AW31" i="1"/>
  <c r="AX31" i="1"/>
  <c r="AY31" i="1"/>
  <c r="BA31" i="1"/>
  <c r="BC31" i="1"/>
  <c r="BE31" i="1"/>
  <c r="BK31" i="1"/>
  <c r="BL31" i="1"/>
  <c r="BM31" i="1"/>
  <c r="BN31" i="1"/>
  <c r="BO31" i="1"/>
  <c r="BQ31" i="1"/>
  <c r="BS31" i="1"/>
  <c r="BU31" i="1"/>
  <c r="AU32" i="1"/>
  <c r="AV32" i="1"/>
  <c r="AW32" i="1"/>
  <c r="AX32" i="1"/>
  <c r="AY32" i="1"/>
  <c r="BA32" i="1"/>
  <c r="BC32" i="1"/>
  <c r="BE32" i="1"/>
  <c r="BK32" i="1"/>
  <c r="BL32" i="1"/>
  <c r="BM32" i="1"/>
  <c r="BN32" i="1"/>
  <c r="BO32" i="1"/>
  <c r="BQ32" i="1"/>
  <c r="BS32" i="1"/>
  <c r="BU32" i="1"/>
  <c r="AU33" i="1"/>
  <c r="AV33" i="1"/>
  <c r="AW33" i="1"/>
  <c r="AX33" i="1"/>
  <c r="AY33" i="1"/>
  <c r="BA33" i="1"/>
  <c r="BC33" i="1"/>
  <c r="BE33" i="1"/>
  <c r="BK33" i="1"/>
  <c r="BL33" i="1"/>
  <c r="BM33" i="1"/>
  <c r="BN33" i="1"/>
  <c r="BO33" i="1"/>
  <c r="BQ33" i="1"/>
  <c r="BS33" i="1"/>
  <c r="BU33" i="1"/>
  <c r="AU34" i="1"/>
  <c r="AV34" i="1"/>
  <c r="AW34" i="1"/>
  <c r="AX34" i="1"/>
  <c r="AY34" i="1"/>
  <c r="BA34" i="1"/>
  <c r="BC34" i="1"/>
  <c r="BE34" i="1"/>
  <c r="BK34" i="1"/>
  <c r="BL34" i="1"/>
  <c r="BM34" i="1"/>
  <c r="BN34" i="1"/>
  <c r="BO34" i="1"/>
  <c r="BQ34" i="1"/>
  <c r="BS34" i="1"/>
  <c r="BU34" i="1"/>
  <c r="AU35" i="1"/>
  <c r="AV35" i="1"/>
  <c r="AW35" i="1"/>
  <c r="AX35" i="1"/>
  <c r="AY35" i="1"/>
  <c r="BA35" i="1"/>
  <c r="BC35" i="1"/>
  <c r="BE35" i="1"/>
  <c r="BK35" i="1"/>
  <c r="BL35" i="1"/>
  <c r="BM35" i="1"/>
  <c r="BN35" i="1"/>
  <c r="BO35" i="1"/>
  <c r="BQ35" i="1"/>
  <c r="BS35" i="1"/>
  <c r="BU35" i="1"/>
  <c r="AU36" i="1"/>
  <c r="AV36" i="1"/>
  <c r="AW36" i="1"/>
  <c r="AX36" i="1"/>
  <c r="AY36" i="1"/>
  <c r="BA36" i="1"/>
  <c r="BC36" i="1"/>
  <c r="BE36" i="1"/>
  <c r="BK36" i="1"/>
  <c r="BL36" i="1"/>
  <c r="BM36" i="1"/>
  <c r="BN36" i="1"/>
  <c r="BO36" i="1"/>
  <c r="BQ36" i="1"/>
  <c r="BS36" i="1"/>
  <c r="BU36" i="1"/>
  <c r="AU37" i="1"/>
  <c r="AV37" i="1"/>
  <c r="AW37" i="1"/>
  <c r="AX37" i="1"/>
  <c r="AY37" i="1"/>
  <c r="BA37" i="1"/>
  <c r="BC37" i="1"/>
  <c r="BE37" i="1"/>
  <c r="BK37" i="1"/>
  <c r="BL37" i="1"/>
  <c r="BM37" i="1"/>
  <c r="BN37" i="1"/>
  <c r="BO37" i="1"/>
  <c r="BQ37" i="1"/>
  <c r="BS37" i="1"/>
  <c r="BU37" i="1"/>
  <c r="AU38" i="1"/>
  <c r="AV38" i="1"/>
  <c r="AW38" i="1"/>
  <c r="AX38" i="1"/>
  <c r="AY38" i="1"/>
  <c r="BA38" i="1"/>
  <c r="BC38" i="1"/>
  <c r="BE38" i="1"/>
  <c r="BK38" i="1"/>
  <c r="BL38" i="1"/>
  <c r="BM38" i="1"/>
  <c r="BN38" i="1"/>
  <c r="BO38" i="1"/>
  <c r="BQ38" i="1"/>
  <c r="BS38" i="1"/>
  <c r="BU38" i="1"/>
  <c r="AU39" i="1"/>
  <c r="AV39" i="1"/>
  <c r="AW39" i="1"/>
  <c r="AX39" i="1"/>
  <c r="AY39" i="1"/>
  <c r="BA39" i="1"/>
  <c r="BC39" i="1"/>
  <c r="BE39" i="1"/>
  <c r="BK39" i="1"/>
  <c r="BL39" i="1"/>
  <c r="BM39" i="1"/>
  <c r="BN39" i="1"/>
  <c r="BO39" i="1"/>
  <c r="BQ39" i="1"/>
  <c r="BS39" i="1"/>
  <c r="BU39" i="1"/>
  <c r="AU40" i="1"/>
  <c r="AV40" i="1"/>
  <c r="AW40" i="1"/>
  <c r="AX40" i="1"/>
  <c r="AY40" i="1"/>
  <c r="BA40" i="1"/>
  <c r="BC40" i="1"/>
  <c r="BE40" i="1"/>
  <c r="BK40" i="1"/>
  <c r="BL40" i="1"/>
  <c r="BM40" i="1"/>
  <c r="BN40" i="1"/>
  <c r="BO40" i="1"/>
  <c r="BQ40" i="1"/>
  <c r="BS40" i="1"/>
  <c r="BU40" i="1"/>
  <c r="AU41" i="1"/>
  <c r="AV41" i="1"/>
  <c r="AW41" i="1"/>
  <c r="AX41" i="1"/>
  <c r="AY41" i="1"/>
  <c r="BA41" i="1"/>
  <c r="BC41" i="1"/>
  <c r="BE41" i="1"/>
  <c r="BK41" i="1"/>
  <c r="BL41" i="1"/>
  <c r="BM41" i="1"/>
  <c r="BN41" i="1"/>
  <c r="BO41" i="1"/>
  <c r="BQ41" i="1"/>
  <c r="BS41" i="1"/>
  <c r="BU41" i="1"/>
  <c r="AU42" i="1"/>
  <c r="AV42" i="1"/>
  <c r="AW42" i="1"/>
  <c r="AX42" i="1"/>
  <c r="AY42" i="1"/>
  <c r="BA42" i="1"/>
  <c r="BC42" i="1"/>
  <c r="BE42" i="1"/>
  <c r="BK42" i="1"/>
  <c r="BL42" i="1"/>
  <c r="BM42" i="1"/>
  <c r="BN42" i="1"/>
  <c r="BO42" i="1"/>
  <c r="BQ42" i="1"/>
  <c r="BS42" i="1"/>
  <c r="BU42" i="1"/>
  <c r="AU43" i="1"/>
  <c r="AV43" i="1"/>
  <c r="AW43" i="1"/>
  <c r="AX43" i="1"/>
  <c r="AY43" i="1"/>
  <c r="BA43" i="1"/>
  <c r="BC43" i="1"/>
  <c r="BE43" i="1"/>
  <c r="BK43" i="1"/>
  <c r="BL43" i="1"/>
  <c r="BM43" i="1"/>
  <c r="BN43" i="1"/>
  <c r="BO43" i="1"/>
  <c r="BQ43" i="1"/>
  <c r="BS43" i="1"/>
  <c r="BU43" i="1"/>
  <c r="AU44" i="1"/>
  <c r="AV44" i="1"/>
  <c r="AW44" i="1"/>
  <c r="AX44" i="1"/>
  <c r="AY44" i="1"/>
  <c r="BA44" i="1"/>
  <c r="BC44" i="1"/>
  <c r="BE44" i="1"/>
  <c r="BK44" i="1"/>
  <c r="BL44" i="1"/>
  <c r="BM44" i="1"/>
  <c r="BN44" i="1"/>
  <c r="BO44" i="1"/>
  <c r="BQ44" i="1"/>
  <c r="BS44" i="1"/>
  <c r="BU44" i="1"/>
  <c r="AU45" i="1"/>
  <c r="AV45" i="1"/>
  <c r="AW45" i="1"/>
  <c r="AX45" i="1"/>
  <c r="AY45" i="1"/>
  <c r="BA45" i="1"/>
  <c r="BC45" i="1"/>
  <c r="BE45" i="1"/>
  <c r="BK45" i="1"/>
  <c r="BL45" i="1"/>
  <c r="BM45" i="1"/>
  <c r="BN45" i="1"/>
  <c r="BO45" i="1"/>
  <c r="BQ45" i="1"/>
  <c r="BS45" i="1"/>
  <c r="BU45" i="1"/>
  <c r="AU46" i="1"/>
  <c r="AV46" i="1"/>
  <c r="AW46" i="1"/>
  <c r="AX46" i="1"/>
  <c r="AY46" i="1"/>
  <c r="BA46" i="1"/>
  <c r="BC46" i="1"/>
  <c r="BE46" i="1"/>
  <c r="BK46" i="1"/>
  <c r="BL46" i="1"/>
  <c r="BM46" i="1"/>
  <c r="BN46" i="1"/>
  <c r="BO46" i="1"/>
  <c r="BQ46" i="1"/>
  <c r="BS46" i="1"/>
  <c r="BU46" i="1"/>
  <c r="AU47" i="1"/>
  <c r="AV47" i="1"/>
  <c r="AW47" i="1"/>
  <c r="AX47" i="1"/>
  <c r="AY47" i="1"/>
  <c r="BA47" i="1"/>
  <c r="BC47" i="1"/>
  <c r="BE47" i="1"/>
  <c r="BK47" i="1"/>
  <c r="BL47" i="1"/>
  <c r="BM47" i="1"/>
  <c r="BN47" i="1"/>
  <c r="BO47" i="1"/>
  <c r="BQ47" i="1"/>
  <c r="BS47" i="1"/>
  <c r="BU47" i="1"/>
  <c r="AU48" i="1"/>
  <c r="AV48" i="1"/>
  <c r="AW48" i="1"/>
  <c r="AX48" i="1"/>
  <c r="AY48" i="1"/>
  <c r="BA48" i="1"/>
  <c r="BC48" i="1"/>
  <c r="BE48" i="1"/>
  <c r="BK48" i="1"/>
  <c r="BL48" i="1"/>
  <c r="BM48" i="1"/>
  <c r="BN48" i="1"/>
  <c r="BO48" i="1"/>
  <c r="BQ48" i="1"/>
  <c r="BS48" i="1"/>
  <c r="BU48" i="1"/>
  <c r="AU49" i="1"/>
  <c r="AV49" i="1"/>
  <c r="AW49" i="1"/>
  <c r="AX49" i="1"/>
  <c r="AY49" i="1"/>
  <c r="BA49" i="1"/>
  <c r="BC49" i="1"/>
  <c r="BE49" i="1"/>
  <c r="BK49" i="1"/>
  <c r="BL49" i="1"/>
  <c r="BM49" i="1"/>
  <c r="BN49" i="1"/>
  <c r="BO49" i="1"/>
  <c r="BQ49" i="1"/>
  <c r="BS49" i="1"/>
  <c r="BU49" i="1"/>
  <c r="AU50" i="1"/>
  <c r="AV50" i="1"/>
  <c r="AW50" i="1"/>
  <c r="AX50" i="1"/>
  <c r="AY50" i="1"/>
  <c r="BA50" i="1"/>
  <c r="BC50" i="1"/>
  <c r="BE50" i="1"/>
  <c r="BK50" i="1"/>
  <c r="BL50" i="1"/>
  <c r="BM50" i="1"/>
  <c r="BN50" i="1"/>
  <c r="BO50" i="1"/>
  <c r="BQ50" i="1"/>
  <c r="BS50" i="1"/>
  <c r="BU50" i="1"/>
  <c r="AU51" i="1"/>
  <c r="AV51" i="1"/>
  <c r="AW51" i="1"/>
  <c r="AX51" i="1"/>
  <c r="AY51" i="1"/>
  <c r="BA51" i="1"/>
  <c r="BC51" i="1"/>
  <c r="BE51" i="1"/>
  <c r="BK51" i="1"/>
  <c r="BL51" i="1"/>
  <c r="BM51" i="1"/>
  <c r="BN51" i="1"/>
  <c r="BO51" i="1"/>
  <c r="BQ51" i="1"/>
  <c r="BS51" i="1"/>
  <c r="BU51" i="1"/>
  <c r="AU52" i="1"/>
  <c r="AV52" i="1"/>
  <c r="AW52" i="1"/>
  <c r="AX52" i="1"/>
  <c r="AY52" i="1"/>
  <c r="BA52" i="1"/>
  <c r="BC52" i="1"/>
  <c r="BE52" i="1"/>
  <c r="BK52" i="1"/>
  <c r="BL52" i="1"/>
  <c r="BM52" i="1"/>
  <c r="BN52" i="1"/>
  <c r="BO52" i="1"/>
  <c r="BQ52" i="1"/>
  <c r="BS52" i="1"/>
  <c r="BU52" i="1"/>
  <c r="AU53" i="1"/>
  <c r="AV53" i="1"/>
  <c r="AW53" i="1"/>
  <c r="AX53" i="1"/>
  <c r="AY53" i="1"/>
  <c r="BA53" i="1"/>
  <c r="BC53" i="1"/>
  <c r="BE53" i="1"/>
  <c r="BK53" i="1"/>
  <c r="BL53" i="1"/>
  <c r="BM53" i="1"/>
  <c r="BN53" i="1"/>
  <c r="BO53" i="1"/>
  <c r="BQ53" i="1"/>
  <c r="BS53" i="1"/>
  <c r="BU53" i="1"/>
  <c r="AU54" i="1"/>
  <c r="AV54" i="1"/>
  <c r="AW54" i="1"/>
  <c r="AX54" i="1"/>
  <c r="AY54" i="1"/>
  <c r="BA54" i="1"/>
  <c r="BC54" i="1"/>
  <c r="BE54" i="1"/>
  <c r="BK54" i="1"/>
  <c r="BL54" i="1"/>
  <c r="BM54" i="1"/>
  <c r="BN54" i="1"/>
  <c r="BO54" i="1"/>
  <c r="BQ54" i="1"/>
  <c r="BS54" i="1"/>
  <c r="BU54" i="1"/>
  <c r="AU55" i="1"/>
  <c r="AV55" i="1"/>
  <c r="AW55" i="1"/>
  <c r="AX55" i="1"/>
  <c r="AY55" i="1"/>
  <c r="BA55" i="1"/>
  <c r="BC55" i="1"/>
  <c r="BE55" i="1"/>
  <c r="BK55" i="1"/>
  <c r="BL55" i="1"/>
  <c r="BM55" i="1"/>
  <c r="BN55" i="1"/>
  <c r="BO55" i="1"/>
  <c r="BQ55" i="1"/>
  <c r="BS55" i="1"/>
  <c r="BU55" i="1"/>
  <c r="AU56" i="1"/>
  <c r="AV56" i="1"/>
  <c r="AW56" i="1"/>
  <c r="AX56" i="1"/>
  <c r="AY56" i="1"/>
  <c r="BA56" i="1"/>
  <c r="BC56" i="1"/>
  <c r="BE56" i="1"/>
  <c r="BK56" i="1"/>
  <c r="BL56" i="1"/>
  <c r="BM56" i="1"/>
  <c r="BN56" i="1"/>
  <c r="BO56" i="1"/>
  <c r="BQ56" i="1"/>
  <c r="BS56" i="1"/>
  <c r="BU56" i="1"/>
  <c r="AU57" i="1"/>
  <c r="AV57" i="1"/>
  <c r="AW57" i="1"/>
  <c r="AX57" i="1"/>
  <c r="AY57" i="1"/>
  <c r="BA57" i="1"/>
  <c r="BC57" i="1"/>
  <c r="BE57" i="1"/>
  <c r="BK57" i="1"/>
  <c r="BL57" i="1"/>
  <c r="BM57" i="1"/>
  <c r="BN57" i="1"/>
  <c r="BO57" i="1"/>
  <c r="BQ57" i="1"/>
  <c r="BS57" i="1"/>
  <c r="BU57" i="1"/>
  <c r="AU58" i="1"/>
  <c r="AV58" i="1"/>
  <c r="AW58" i="1"/>
  <c r="AX58" i="1"/>
  <c r="AY58" i="1"/>
  <c r="BA58" i="1"/>
  <c r="BC58" i="1"/>
  <c r="BE58" i="1"/>
  <c r="BK58" i="1"/>
  <c r="BL58" i="1"/>
  <c r="BM58" i="1"/>
  <c r="BN58" i="1"/>
  <c r="BO58" i="1"/>
  <c r="BQ58" i="1"/>
  <c r="BS58" i="1"/>
  <c r="BU58" i="1"/>
  <c r="AU59" i="1"/>
  <c r="AV59" i="1"/>
  <c r="AW59" i="1"/>
  <c r="AX59" i="1"/>
  <c r="AY59" i="1"/>
  <c r="BA59" i="1"/>
  <c r="BC59" i="1"/>
  <c r="BE59" i="1"/>
  <c r="BK59" i="1"/>
  <c r="BL59" i="1"/>
  <c r="BM59" i="1"/>
  <c r="BN59" i="1"/>
  <c r="BO59" i="1"/>
  <c r="BQ59" i="1"/>
  <c r="BS59" i="1"/>
  <c r="BU59" i="1"/>
  <c r="AU60" i="1"/>
  <c r="AV60" i="1"/>
  <c r="AW60" i="1"/>
  <c r="AX60" i="1"/>
  <c r="AY60" i="1"/>
  <c r="BA60" i="1"/>
  <c r="BC60" i="1"/>
  <c r="BE60" i="1"/>
  <c r="BK60" i="1"/>
  <c r="BL60" i="1"/>
  <c r="BM60" i="1"/>
  <c r="BN60" i="1"/>
  <c r="BO60" i="1"/>
  <c r="BQ60" i="1"/>
  <c r="BS60" i="1"/>
  <c r="BU60" i="1"/>
  <c r="AU61" i="1"/>
  <c r="AV61" i="1"/>
  <c r="AW61" i="1"/>
  <c r="AX61" i="1"/>
  <c r="AY61" i="1"/>
  <c r="BA61" i="1"/>
  <c r="BC61" i="1"/>
  <c r="BE61" i="1"/>
  <c r="BK61" i="1"/>
  <c r="BL61" i="1"/>
  <c r="BM61" i="1"/>
  <c r="BN61" i="1"/>
  <c r="BO61" i="1"/>
  <c r="BQ61" i="1"/>
  <c r="BS61" i="1"/>
  <c r="BU61" i="1"/>
  <c r="AU62" i="1"/>
  <c r="AV62" i="1"/>
  <c r="AW62" i="1"/>
  <c r="AX62" i="1"/>
  <c r="AY62" i="1"/>
  <c r="BA62" i="1"/>
  <c r="BC62" i="1"/>
  <c r="BE62" i="1"/>
  <c r="BK62" i="1"/>
  <c r="BL62" i="1"/>
  <c r="BM62" i="1"/>
  <c r="BN62" i="1"/>
  <c r="BO62" i="1"/>
  <c r="BQ62" i="1"/>
  <c r="BS62" i="1"/>
  <c r="BU62" i="1"/>
  <c r="AU63" i="1"/>
  <c r="AV63" i="1"/>
  <c r="AW63" i="1"/>
  <c r="AX63" i="1"/>
  <c r="AY63" i="1"/>
  <c r="BA63" i="1"/>
  <c r="BC63" i="1"/>
  <c r="BE63" i="1"/>
  <c r="BK63" i="1"/>
  <c r="BL63" i="1"/>
  <c r="BM63" i="1"/>
  <c r="BN63" i="1"/>
  <c r="BO63" i="1"/>
  <c r="BQ63" i="1"/>
  <c r="BS63" i="1"/>
  <c r="BU63" i="1"/>
  <c r="AU64" i="1"/>
  <c r="AV64" i="1"/>
  <c r="AW64" i="1"/>
  <c r="AX64" i="1"/>
  <c r="AY64" i="1"/>
  <c r="BA64" i="1"/>
  <c r="BC64" i="1"/>
  <c r="BE64" i="1"/>
  <c r="BK64" i="1"/>
  <c r="BL64" i="1"/>
  <c r="BM64" i="1"/>
  <c r="BN64" i="1"/>
  <c r="BO64" i="1"/>
  <c r="BQ64" i="1"/>
  <c r="BS64" i="1"/>
  <c r="BU64" i="1"/>
  <c r="K64" i="1" l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BI13" i="1" l="1"/>
  <c r="CA13" i="1"/>
  <c r="BY13" i="1"/>
  <c r="CB13" i="1"/>
  <c r="BI12" i="1"/>
  <c r="CA12" i="1"/>
  <c r="BY12" i="1"/>
  <c r="CB12" i="1"/>
  <c r="BI14" i="1"/>
  <c r="CA14" i="1"/>
  <c r="BY14" i="1"/>
  <c r="CB14" i="1"/>
  <c r="BI16" i="1"/>
  <c r="CA16" i="1"/>
  <c r="BY16" i="1"/>
  <c r="CB16" i="1"/>
  <c r="BI18" i="1"/>
  <c r="CA18" i="1"/>
  <c r="BY18" i="1"/>
  <c r="CB18" i="1"/>
  <c r="BI20" i="1"/>
  <c r="CA20" i="1"/>
  <c r="BY20" i="1"/>
  <c r="CB20" i="1"/>
  <c r="BI22" i="1"/>
  <c r="CA22" i="1"/>
  <c r="BY22" i="1"/>
  <c r="CB22" i="1"/>
  <c r="BI24" i="1"/>
  <c r="CA24" i="1"/>
  <c r="BY24" i="1"/>
  <c r="CB24" i="1"/>
  <c r="BI26" i="1"/>
  <c r="CA26" i="1"/>
  <c r="BY26" i="1"/>
  <c r="CB26" i="1"/>
  <c r="BI28" i="1"/>
  <c r="CA28" i="1"/>
  <c r="BY28" i="1"/>
  <c r="CB28" i="1"/>
  <c r="BI30" i="1"/>
  <c r="CA30" i="1"/>
  <c r="BY30" i="1"/>
  <c r="CB30" i="1"/>
  <c r="BI32" i="1"/>
  <c r="CA32" i="1"/>
  <c r="BY32" i="1"/>
  <c r="CB32" i="1"/>
  <c r="BI34" i="1"/>
  <c r="CA34" i="1"/>
  <c r="BY34" i="1"/>
  <c r="CB34" i="1"/>
  <c r="BI36" i="1"/>
  <c r="CA36" i="1"/>
  <c r="BY36" i="1"/>
  <c r="CB36" i="1"/>
  <c r="BI38" i="1"/>
  <c r="CA38" i="1"/>
  <c r="BY38" i="1"/>
  <c r="CB38" i="1"/>
  <c r="BI40" i="1"/>
  <c r="CA40" i="1"/>
  <c r="BY40" i="1"/>
  <c r="CB40" i="1"/>
  <c r="BI42" i="1"/>
  <c r="CA42" i="1"/>
  <c r="BY42" i="1"/>
  <c r="CB42" i="1"/>
  <c r="BI44" i="1"/>
  <c r="CA44" i="1"/>
  <c r="BY44" i="1"/>
  <c r="CB44" i="1"/>
  <c r="BI46" i="1"/>
  <c r="CA46" i="1"/>
  <c r="BY46" i="1"/>
  <c r="CB46" i="1"/>
  <c r="BI48" i="1"/>
  <c r="CA48" i="1"/>
  <c r="BY48" i="1"/>
  <c r="CB48" i="1"/>
  <c r="BI50" i="1"/>
  <c r="CA50" i="1"/>
  <c r="BY50" i="1"/>
  <c r="CB50" i="1"/>
  <c r="BI52" i="1"/>
  <c r="CA52" i="1"/>
  <c r="BY52" i="1"/>
  <c r="CB52" i="1"/>
  <c r="BI54" i="1"/>
  <c r="CA54" i="1"/>
  <c r="BY54" i="1"/>
  <c r="CB54" i="1"/>
  <c r="BI56" i="1"/>
  <c r="CA56" i="1"/>
  <c r="BY56" i="1"/>
  <c r="CB56" i="1"/>
  <c r="BY58" i="1"/>
  <c r="CB58" i="1"/>
  <c r="BI58" i="1"/>
  <c r="CA58" i="1"/>
  <c r="BY60" i="1"/>
  <c r="CB60" i="1"/>
  <c r="BI60" i="1"/>
  <c r="CA60" i="1"/>
  <c r="BI62" i="1"/>
  <c r="BY62" i="1"/>
  <c r="CB62" i="1"/>
  <c r="CA62" i="1"/>
  <c r="CA64" i="1"/>
  <c r="BY64" i="1"/>
  <c r="CB64" i="1"/>
  <c r="BI64" i="1"/>
  <c r="BI15" i="1"/>
  <c r="CA15" i="1"/>
  <c r="BY15" i="1"/>
  <c r="CB15" i="1"/>
  <c r="BI17" i="1"/>
  <c r="CA17" i="1"/>
  <c r="BY17" i="1"/>
  <c r="CB17" i="1"/>
  <c r="BI19" i="1"/>
  <c r="CA19" i="1"/>
  <c r="BY19" i="1"/>
  <c r="CB19" i="1"/>
  <c r="BI21" i="1"/>
  <c r="CA21" i="1"/>
  <c r="BY21" i="1"/>
  <c r="CB21" i="1"/>
  <c r="BI23" i="1"/>
  <c r="CA23" i="1"/>
  <c r="BY23" i="1"/>
  <c r="CB23" i="1"/>
  <c r="BI25" i="1"/>
  <c r="CA25" i="1"/>
  <c r="BY25" i="1"/>
  <c r="CB25" i="1"/>
  <c r="BI27" i="1"/>
  <c r="CA27" i="1"/>
  <c r="BY27" i="1"/>
  <c r="CB27" i="1"/>
  <c r="BI29" i="1"/>
  <c r="CA29" i="1"/>
  <c r="BY29" i="1"/>
  <c r="CB29" i="1"/>
  <c r="BI31" i="1"/>
  <c r="CA31" i="1"/>
  <c r="BY31" i="1"/>
  <c r="CB31" i="1"/>
  <c r="BI33" i="1"/>
  <c r="CA33" i="1"/>
  <c r="BY33" i="1"/>
  <c r="CB33" i="1"/>
  <c r="BI35" i="1"/>
  <c r="CA35" i="1"/>
  <c r="BY35" i="1"/>
  <c r="CB35" i="1"/>
  <c r="BI37" i="1"/>
  <c r="CA37" i="1"/>
  <c r="BY37" i="1"/>
  <c r="CB37" i="1"/>
  <c r="BI39" i="1"/>
  <c r="CA39" i="1"/>
  <c r="BY39" i="1"/>
  <c r="CB39" i="1"/>
  <c r="BI41" i="1"/>
  <c r="CA41" i="1"/>
  <c r="BY41" i="1"/>
  <c r="CB41" i="1"/>
  <c r="BI43" i="1"/>
  <c r="CA43" i="1"/>
  <c r="BY43" i="1"/>
  <c r="CB43" i="1"/>
  <c r="BI45" i="1"/>
  <c r="CA45" i="1"/>
  <c r="BY45" i="1"/>
  <c r="CB45" i="1"/>
  <c r="BI47" i="1"/>
  <c r="CA47" i="1"/>
  <c r="BY47" i="1"/>
  <c r="CB47" i="1"/>
  <c r="BI49" i="1"/>
  <c r="CA49" i="1"/>
  <c r="BY49" i="1"/>
  <c r="CB49" i="1"/>
  <c r="BI51" i="1"/>
  <c r="CA51" i="1"/>
  <c r="BY51" i="1"/>
  <c r="CB51" i="1"/>
  <c r="BI53" i="1"/>
  <c r="CA53" i="1"/>
  <c r="BY53" i="1"/>
  <c r="CB53" i="1"/>
  <c r="BI55" i="1"/>
  <c r="CA55" i="1"/>
  <c r="BY55" i="1"/>
  <c r="CB55" i="1"/>
  <c r="CA57" i="1"/>
  <c r="BY57" i="1"/>
  <c r="CB57" i="1"/>
  <c r="BI57" i="1"/>
  <c r="BY59" i="1"/>
  <c r="CB59" i="1"/>
  <c r="BI59" i="1"/>
  <c r="CA59" i="1"/>
  <c r="BY61" i="1"/>
  <c r="CB61" i="1"/>
  <c r="BI61" i="1"/>
  <c r="CA61" i="1"/>
  <c r="BY63" i="1"/>
  <c r="CB63" i="1"/>
  <c r="BI63" i="1"/>
  <c r="CA63" i="1"/>
  <c r="K16" i="1"/>
  <c r="K13" i="1"/>
  <c r="K15" i="1"/>
  <c r="K17" i="1"/>
  <c r="K12" i="1"/>
  <c r="K14" i="1"/>
  <c r="K18" i="1"/>
  <c r="A8" i="1"/>
  <c r="B8" i="1"/>
  <c r="J10" i="1"/>
  <c r="J11" i="1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3" i="14"/>
  <c r="P2" i="14"/>
  <c r="J8" i="1"/>
  <c r="Z1" i="14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BW8" i="1" l="1"/>
  <c r="BC9" i="1"/>
  <c r="BG9" i="1"/>
  <c r="BG8" i="1"/>
  <c r="CB8" i="1"/>
  <c r="BO8" i="1" s="1"/>
  <c r="AU8" i="1"/>
  <c r="BI10" i="1"/>
  <c r="CA10" i="1"/>
  <c r="BY10" i="1"/>
  <c r="CB10" i="1"/>
  <c r="BI11" i="1"/>
  <c r="CA11" i="1"/>
  <c r="BY11" i="1"/>
  <c r="CB11" i="1"/>
  <c r="AU9" i="1"/>
  <c r="BI9" i="1"/>
  <c r="BY9" i="1"/>
  <c r="CB9" i="1"/>
  <c r="AY9" i="1" s="1"/>
  <c r="BA9" i="1"/>
  <c r="BE9" i="1"/>
  <c r="CA9" i="1"/>
  <c r="AW9" i="1" s="1"/>
  <c r="BA8" i="1"/>
  <c r="BE8" i="1"/>
  <c r="BI8" i="1"/>
  <c r="BQ8" i="1"/>
  <c r="BU8" i="1"/>
  <c r="CA8" i="1"/>
  <c r="BC8" i="1" s="1"/>
  <c r="BS8" i="1"/>
  <c r="BY8" i="1"/>
  <c r="BK8" i="1"/>
  <c r="BM8" i="1"/>
  <c r="K9" i="1"/>
  <c r="K11" i="1"/>
  <c r="K10" i="1"/>
  <c r="K8" i="1"/>
  <c r="AW8" i="1" l="1"/>
  <c r="BL8" i="1"/>
  <c r="AX9" i="1"/>
  <c r="AV9" i="1"/>
  <c r="AY8" i="1"/>
  <c r="AV8" i="1"/>
  <c r="BN8" i="1"/>
</calcChain>
</file>

<file path=xl/comments1.xml><?xml version="1.0" encoding="utf-8"?>
<comments xmlns="http://schemas.openxmlformats.org/spreadsheetml/2006/main">
  <authors>
    <author>CLG</author>
  </authors>
  <commentList>
    <comment ref="AU5" authorId="0" shapeId="0">
      <text>
        <r>
          <rPr>
            <b/>
            <sz val="9"/>
            <color indexed="81"/>
            <rFont val="Tahoma"/>
            <family val="2"/>
          </rPr>
          <t>CLG: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 tous
2 BF1 et BF2
3 BF3 et CJ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 xml:space="preserve">Info :
</t>
        </r>
        <r>
          <rPr>
            <sz val="9"/>
            <color indexed="81"/>
            <rFont val="Tahoma"/>
            <family val="2"/>
          </rPr>
          <t xml:space="preserve">
BC : ceinture bleu clair
BF :  ceinture bleu foncé
CJ :  ceinture jaune</t>
        </r>
      </text>
    </comment>
  </commentList>
</comments>
</file>

<file path=xl/comments2.xml><?xml version="1.0" encoding="utf-8"?>
<comments xmlns="http://schemas.openxmlformats.org/spreadsheetml/2006/main">
  <authors>
    <author>CLG</author>
  </authors>
  <commentList>
    <comment ref="H1" authorId="0" shapeId="0">
      <text>
        <r>
          <rPr>
            <b/>
            <sz val="8"/>
            <color indexed="81"/>
            <rFont val="Tahoma"/>
            <family val="2"/>
          </rPr>
          <t>CLG:</t>
        </r>
        <r>
          <rPr>
            <sz val="8"/>
            <color indexed="81"/>
            <rFont val="Tahoma"/>
            <family val="2"/>
          </rPr>
          <t xml:space="preserve">
pas utilisé</t>
        </r>
      </text>
    </comment>
  </commentList>
</comments>
</file>

<file path=xl/sharedStrings.xml><?xml version="1.0" encoding="utf-8"?>
<sst xmlns="http://schemas.openxmlformats.org/spreadsheetml/2006/main" count="682" uniqueCount="167">
  <si>
    <t>NOM</t>
  </si>
  <si>
    <t>PRENOM</t>
  </si>
  <si>
    <t>Poids</t>
  </si>
  <si>
    <t>SEXE
F 
ou 
M</t>
  </si>
  <si>
    <t>Quyen</t>
  </si>
  <si>
    <t>Song luyen</t>
  </si>
  <si>
    <t>N° licence FFKDA</t>
  </si>
  <si>
    <t>Combat</t>
  </si>
  <si>
    <t>F</t>
  </si>
  <si>
    <t>M</t>
  </si>
  <si>
    <t xml:space="preserve">Song luyên môt </t>
  </si>
  <si>
    <t>X</t>
  </si>
  <si>
    <t>Club</t>
  </si>
  <si>
    <t>Ville</t>
  </si>
  <si>
    <t>Masculin</t>
  </si>
  <si>
    <t>Féminin</t>
  </si>
  <si>
    <t xml:space="preserve">Quyen dong doi nam
Thap tu quyen à 3
</t>
  </si>
  <si>
    <t>Tableau d'inscription</t>
  </si>
  <si>
    <t>Grade</t>
  </si>
  <si>
    <t>Age</t>
  </si>
  <si>
    <t>NAISSANCE</t>
  </si>
  <si>
    <t>Catégorie</t>
  </si>
  <si>
    <t>SEXE</t>
  </si>
  <si>
    <t>POIDS</t>
  </si>
  <si>
    <t>CATE</t>
  </si>
  <si>
    <t>compil</t>
  </si>
  <si>
    <t>CB</t>
  </si>
  <si>
    <t>-</t>
  </si>
  <si>
    <t>_</t>
  </si>
  <si>
    <t>SENIOR</t>
  </si>
  <si>
    <t>Pas connu</t>
  </si>
  <si>
    <t>BC</t>
  </si>
  <si>
    <t>MPOUSSIN</t>
  </si>
  <si>
    <t>Ajac</t>
  </si>
  <si>
    <t>BC 1</t>
  </si>
  <si>
    <t>POUSSIN</t>
  </si>
  <si>
    <t>Bert</t>
  </si>
  <si>
    <t>BC 2</t>
  </si>
  <si>
    <t>PUPILLE</t>
  </si>
  <si>
    <t>Moins de 50 kg</t>
  </si>
  <si>
    <t>Boul</t>
  </si>
  <si>
    <t>BC 3</t>
  </si>
  <si>
    <t>BENJAMIN</t>
  </si>
  <si>
    <t>Brie</t>
  </si>
  <si>
    <t>BF 1</t>
  </si>
  <si>
    <t>MINIME</t>
  </si>
  <si>
    <t>Buss</t>
  </si>
  <si>
    <t>BF 2</t>
  </si>
  <si>
    <t>CADET</t>
  </si>
  <si>
    <t>Chev</t>
  </si>
  <si>
    <t>BF 3</t>
  </si>
  <si>
    <t>JUNIOR</t>
  </si>
  <si>
    <t>Moins de 55 kg</t>
  </si>
  <si>
    <t>Crua</t>
  </si>
  <si>
    <t>Emer</t>
  </si>
  <si>
    <t>Tous</t>
  </si>
  <si>
    <t>Lesi</t>
  </si>
  <si>
    <t>Moins de 60 kg</t>
  </si>
  <si>
    <t>Lina</t>
  </si>
  <si>
    <t>Mars</t>
  </si>
  <si>
    <t>Mart</t>
  </si>
  <si>
    <t>Nois</t>
  </si>
  <si>
    <t>Ozoi</t>
  </si>
  <si>
    <t>Moins de 70 kg</t>
  </si>
  <si>
    <t>Prec</t>
  </si>
  <si>
    <t>Moins de 75 kg</t>
  </si>
  <si>
    <t>Rois</t>
  </si>
  <si>
    <t>Vars</t>
  </si>
  <si>
    <t>70 kg et plus</t>
  </si>
  <si>
    <t>01</t>
  </si>
  <si>
    <t>03</t>
  </si>
  <si>
    <t>18</t>
  </si>
  <si>
    <t>06</t>
  </si>
  <si>
    <t>21</t>
  </si>
  <si>
    <t>09</t>
  </si>
  <si>
    <t>24</t>
  </si>
  <si>
    <t>10</t>
  </si>
  <si>
    <t>25</t>
  </si>
  <si>
    <t>02</t>
  </si>
  <si>
    <t>17</t>
  </si>
  <si>
    <t>05</t>
  </si>
  <si>
    <t>20</t>
  </si>
  <si>
    <t>08</t>
  </si>
  <si>
    <t>23</t>
  </si>
  <si>
    <t>12</t>
  </si>
  <si>
    <t>27</t>
  </si>
  <si>
    <t>13</t>
  </si>
  <si>
    <t>28</t>
  </si>
  <si>
    <t>04</t>
  </si>
  <si>
    <t>19</t>
  </si>
  <si>
    <t>07</t>
  </si>
  <si>
    <t>22</t>
  </si>
  <si>
    <t>11</t>
  </si>
  <si>
    <t>26</t>
  </si>
  <si>
    <t>14</t>
  </si>
  <si>
    <t>Indication catégorie</t>
  </si>
  <si>
    <t>Cellule sur fond gris : épreuve incompatible avec la catégorie ou le sexe</t>
  </si>
  <si>
    <r>
      <t xml:space="preserve">Tu vé nu gioi
1 fille contre
</t>
    </r>
    <r>
      <rPr>
        <sz val="10"/>
        <color rgb="FFFF0000"/>
        <rFont val="Times New Roman"/>
        <family val="1"/>
      </rPr>
      <t>1 homme</t>
    </r>
  </si>
  <si>
    <t xml:space="preserve">
Afin de vous aider lors de la saisie, il a été intégré des nouvelles fonctions et informations d'aide à la saisie, dont voici les principales descriptions
Attention, ne pas ajouter/supprimer modifier l'ordre des colonnes sous peine d'inscription erronnée</t>
  </si>
  <si>
    <t>Indication catégorie combat</t>
  </si>
  <si>
    <t>Année  naissance
(XXXX)</t>
  </si>
  <si>
    <t>Nhap Mon Quyen</t>
  </si>
  <si>
    <t>1/2 Nhap Mon Quyen</t>
  </si>
  <si>
    <t>Thap Tu Quyen</t>
  </si>
  <si>
    <t>Minime CB1 ET CB2</t>
  </si>
  <si>
    <t>Minime CB3 ET CJ</t>
  </si>
  <si>
    <t xml:space="preserve">Indiquer le n° de l'équipe </t>
  </si>
  <si>
    <t xml:space="preserve"> quyen synchro à 3</t>
  </si>
  <si>
    <t>Tu vé nu gioi</t>
  </si>
  <si>
    <t>BE</t>
  </si>
  <si>
    <t>Moins de 30 kg</t>
  </si>
  <si>
    <t>Moins de 35 kg</t>
  </si>
  <si>
    <t>Moins de 40 kg</t>
  </si>
  <si>
    <t>Moins de 45 kg</t>
  </si>
  <si>
    <t>50 kg et plus</t>
  </si>
  <si>
    <t>MI</t>
  </si>
  <si>
    <t>55 kg et plus</t>
  </si>
  <si>
    <t>MP</t>
  </si>
  <si>
    <t>Moins de 25 kg</t>
  </si>
  <si>
    <t>35 kg et plus</t>
  </si>
  <si>
    <t>PO</t>
  </si>
  <si>
    <t>40 kg et plus</t>
  </si>
  <si>
    <t>PU</t>
  </si>
  <si>
    <t>45 kg et plus</t>
  </si>
  <si>
    <t>Moins de 65 kg</t>
  </si>
  <si>
    <t>65 kg et plus</t>
  </si>
  <si>
    <t>60 kg et plus</t>
  </si>
  <si>
    <t>75 kg et plus</t>
  </si>
  <si>
    <t>PU BE MI</t>
  </si>
  <si>
    <t>Minime BF 1 ET BF 2</t>
  </si>
  <si>
    <t>Minime BF 3 et J</t>
  </si>
  <si>
    <t>C J</t>
  </si>
  <si>
    <t>test 
BF1 et BF2</t>
  </si>
  <si>
    <t>test 
BF3 et CJ</t>
  </si>
  <si>
    <t>test TYPE CEINTURE MINIME</t>
  </si>
  <si>
    <t>Quyen dong doi nam
Thap tu quyen à 3</t>
  </si>
  <si>
    <t xml:space="preserve">N° club FFKDA  : </t>
  </si>
  <si>
    <t xml:space="preserve">Ville  : </t>
  </si>
  <si>
    <t xml:space="preserve">Responsable inscription  : </t>
  </si>
  <si>
    <t>Email  :</t>
  </si>
  <si>
    <t xml:space="preserve">Téléphone : </t>
  </si>
  <si>
    <t>Adv. Masc.</t>
  </si>
  <si>
    <t>Informations à lire au préalable avant la saisie dans l'onglet technique et combat</t>
  </si>
  <si>
    <t>Quelques règles à prendre en compte au moment de l' inscription</t>
  </si>
  <si>
    <t>Lorsqu’il y a des compétiteurs de catégories d’âge différentes dans une même équipe, cette dernière est classée dans la catégorie d’âge du compétiteur le plus âgé</t>
  </si>
  <si>
    <r>
      <t xml:space="preserve">A contrario, le sous-classement n'est pas autorisé  --&gt; ex : un MINIME ceinture BF 3 ne pourra pas réaliser un QUYEN SYNCHRO </t>
    </r>
    <r>
      <rPr>
        <b/>
        <sz val="12"/>
        <rFont val="Arial"/>
        <family val="2"/>
      </rPr>
      <t>Thap tu quyen</t>
    </r>
    <r>
      <rPr>
        <sz val="12"/>
        <rFont val="Arial"/>
        <family val="2"/>
      </rPr>
      <t xml:space="preserve"> à 3
Mais pourra réaliser un QUYEN SYNCHRO</t>
    </r>
    <r>
      <rPr>
        <b/>
        <sz val="12"/>
        <rFont val="Arial"/>
        <family val="2"/>
      </rPr>
      <t xml:space="preserve"> Long Ho quyen</t>
    </r>
    <r>
      <rPr>
        <sz val="12"/>
        <rFont val="Arial"/>
        <family val="2"/>
      </rPr>
      <t xml:space="preserve"> à 3, donc l'équipe auquel il est rattaché ne pourra concourir que dans sa catégorie</t>
    </r>
  </si>
  <si>
    <t>Un Song luyen Mixte sera enregistré en catégorie Masculine</t>
  </si>
  <si>
    <t>Da luyen</t>
  </si>
  <si>
    <t>PO PU BE MI</t>
  </si>
  <si>
    <t>POUSSINS, PUPILLES, BENJAMINS, MINIMES</t>
  </si>
  <si>
    <t>prenom 1</t>
  </si>
  <si>
    <t>12345678</t>
  </si>
  <si>
    <t>Nom -Exemple 1</t>
  </si>
  <si>
    <t>Indiquer le même N° pour chaque membre d'une équipe, (n° idem  également en cas d'équipe mixte en song luyen)</t>
  </si>
  <si>
    <t>VETERAN</t>
  </si>
  <si>
    <t>Quyen dong doi nam
Khoi Quyen à 3</t>
  </si>
  <si>
    <t>PU BE</t>
  </si>
  <si>
    <t>Quyen dong doi nu
Khoi Quyen à 3</t>
  </si>
  <si>
    <t xml:space="preserve"> MI</t>
  </si>
  <si>
    <t>Daluyen</t>
  </si>
  <si>
    <r>
      <rPr>
        <b/>
        <sz val="10"/>
        <color rgb="FFFF0000"/>
        <rFont val="Calibri"/>
        <family val="2"/>
        <scheme val="minor"/>
      </rPr>
      <t xml:space="preserve"> COUPE DE FRANCE</t>
    </r>
    <r>
      <rPr>
        <b/>
        <sz val="10"/>
        <color theme="3"/>
        <rFont val="Calibri"/>
        <family val="2"/>
        <scheme val="minor"/>
      </rPr>
      <t xml:space="preserve"> VOVINAM VIET VO  DAO  - </t>
    </r>
    <r>
      <rPr>
        <b/>
        <sz val="10"/>
        <color rgb="FFFF0000"/>
        <rFont val="Calibri"/>
        <family val="2"/>
        <scheme val="minor"/>
      </rPr>
      <t>MAI 2022</t>
    </r>
  </si>
  <si>
    <t>Long Ho Quyen et Tinh Hoa Luong Nghi Kiem Phap</t>
  </si>
  <si>
    <t>Nhap Mon Quyen et Thap Tu Quyen</t>
  </si>
  <si>
    <r>
      <t xml:space="preserve">Nhap Mon Quyen </t>
    </r>
    <r>
      <rPr>
        <sz val="10"/>
        <color rgb="FFFF0000"/>
        <rFont val="Times New Roman"/>
        <family val="1"/>
      </rPr>
      <t>et</t>
    </r>
    <r>
      <rPr>
        <sz val="10"/>
        <rFont val="Times New Roman"/>
        <family val="1"/>
      </rPr>
      <t xml:space="preserve"> Thap Tu Quyen</t>
    </r>
  </si>
  <si>
    <r>
      <t xml:space="preserve">Long Ho Quyen </t>
    </r>
    <r>
      <rPr>
        <sz val="10"/>
        <color rgb="FFFF0000"/>
        <rFont val="Times New Roman"/>
        <family val="1"/>
      </rPr>
      <t>et</t>
    </r>
    <r>
      <rPr>
        <sz val="10"/>
        <rFont val="Times New Roman"/>
        <family val="1"/>
      </rPr>
      <t xml:space="preserve"> Tinh Hoa Luong Nghi Kiem Phap</t>
    </r>
  </si>
  <si>
    <t>PU 
BE</t>
  </si>
  <si>
    <t>Exemple de saisie réalisée (capture version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</si>
</sst>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>
    <font>
      <sz val="10"/>
      <name val="Arial"/>
    </font>
    <font>
      <b/>
      <sz val="10"/>
      <name val="Arial"/>
      <family val="2"/>
    </font>
    <font>
      <sz val="8"/>
      <name val="Phan Khôi by Th.Phan Dinh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name val="Phan Khôi by Th.Phan Dinh"/>
      <family val="2"/>
    </font>
    <font>
      <sz val="10"/>
      <name val="Phan Khôi by Th.Phan Dinh"/>
      <family val="2"/>
    </font>
    <font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rgb="FFFF0000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4"/>
      <color rgb="FFFF0000"/>
      <name val="Arial"/>
      <family val="2"/>
    </font>
    <font>
      <sz val="10"/>
      <color rgb="FFFF0000"/>
      <name val="Times New Roman"/>
      <family val="1"/>
    </font>
    <font>
      <b/>
      <sz val="18"/>
      <color rgb="FFFFFF00"/>
      <name val="Arial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27" fillId="0" borderId="0" applyNumberFormat="0" applyFill="0" applyBorder="0" applyAlignment="0" applyProtection="0"/>
    <xf numFmtId="0" fontId="4" fillId="0" borderId="0"/>
  </cellStyleXfs>
  <cellXfs count="164">
    <xf numFmtId="0" fontId="0" fillId="0" borderId="0" xfId="0"/>
    <xf numFmtId="0" fontId="0" fillId="0" borderId="0" xfId="0" applyBorder="1"/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>
      <alignment horizontal="center"/>
    </xf>
    <xf numFmtId="0" fontId="0" fillId="0" borderId="0" xfId="0" applyProtection="1"/>
    <xf numFmtId="0" fontId="0" fillId="0" borderId="0" xfId="0" applyBorder="1" applyProtection="1"/>
    <xf numFmtId="0" fontId="3" fillId="2" borderId="6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textRotation="90"/>
    </xf>
    <xf numFmtId="0" fontId="0" fillId="9" borderId="0" xfId="0" applyFill="1" applyProtection="1"/>
    <xf numFmtId="0" fontId="5" fillId="9" borderId="0" xfId="0" applyFont="1" applyFill="1" applyBorder="1" applyProtection="1"/>
    <xf numFmtId="0" fontId="1" fillId="5" borderId="2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left"/>
    </xf>
    <xf numFmtId="0" fontId="1" fillId="5" borderId="1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14" fontId="8" fillId="0" borderId="0" xfId="0" applyNumberFormat="1" applyFont="1" applyFill="1" applyAlignment="1">
      <alignment horizontal="left"/>
    </xf>
    <xf numFmtId="0" fontId="0" fillId="7" borderId="10" xfId="0" quotePrefix="1" applyFill="1" applyBorder="1"/>
    <xf numFmtId="0" fontId="11" fillId="7" borderId="10" xfId="0" quotePrefix="1" applyFont="1" applyFill="1" applyBorder="1"/>
    <xf numFmtId="0" fontId="11" fillId="7" borderId="10" xfId="0" applyFont="1" applyFill="1" applyBorder="1"/>
    <xf numFmtId="0" fontId="0" fillId="7" borderId="12" xfId="0" applyFill="1" applyBorder="1"/>
    <xf numFmtId="0" fontId="11" fillId="7" borderId="12" xfId="0" applyFont="1" applyFill="1" applyBorder="1"/>
    <xf numFmtId="0" fontId="11" fillId="7" borderId="12" xfId="0" quotePrefix="1" applyFont="1" applyFill="1" applyBorder="1"/>
    <xf numFmtId="0" fontId="10" fillId="7" borderId="12" xfId="0" applyFont="1" applyFill="1" applyBorder="1"/>
    <xf numFmtId="0" fontId="11" fillId="7" borderId="11" xfId="0" applyFont="1" applyFill="1" applyBorder="1"/>
    <xf numFmtId="0" fontId="11" fillId="0" borderId="0" xfId="0" applyFont="1"/>
    <xf numFmtId="0" fontId="10" fillId="0" borderId="0" xfId="0" applyNumberFormat="1" applyFont="1" applyFill="1" applyBorder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0" xfId="0" quotePrefix="1" applyFont="1" applyFill="1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6" fillId="7" borderId="10" xfId="0" applyFont="1" applyFill="1" applyBorder="1" applyAlignment="1" applyProtection="1">
      <alignment horizontal="center"/>
    </xf>
    <xf numFmtId="0" fontId="16" fillId="7" borderId="2" xfId="0" applyFont="1" applyFill="1" applyBorder="1" applyAlignment="1" applyProtection="1">
      <alignment horizontal="center"/>
    </xf>
    <xf numFmtId="49" fontId="6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textRotation="90"/>
    </xf>
    <xf numFmtId="0" fontId="3" fillId="13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9" fillId="14" borderId="2" xfId="0" applyFont="1" applyFill="1" applyBorder="1" applyAlignment="1" applyProtection="1">
      <alignment horizontal="center" vertical="center" textRotation="90"/>
    </xf>
    <xf numFmtId="0" fontId="6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4" fillId="9" borderId="0" xfId="0" applyFont="1" applyFill="1" applyBorder="1" applyAlignment="1" applyProtection="1">
      <alignment horizontal="center" vertical="center"/>
    </xf>
    <xf numFmtId="0" fontId="11" fillId="11" borderId="2" xfId="0" applyFont="1" applyFill="1" applyBorder="1" applyAlignment="1" applyProtection="1">
      <alignment horizontal="center" vertical="center" textRotation="90" wrapText="1"/>
    </xf>
    <xf numFmtId="0" fontId="16" fillId="0" borderId="0" xfId="0" applyFont="1" applyProtection="1"/>
    <xf numFmtId="0" fontId="16" fillId="0" borderId="0" xfId="0" applyFont="1" applyFill="1" applyBorder="1" applyProtection="1"/>
    <xf numFmtId="0" fontId="16" fillId="9" borderId="0" xfId="0" applyFont="1" applyFill="1" applyProtection="1"/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Protection="1"/>
    <xf numFmtId="0" fontId="20" fillId="0" borderId="0" xfId="0" applyFont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right" vertical="center"/>
    </xf>
    <xf numFmtId="0" fontId="16" fillId="9" borderId="0" xfId="0" applyFont="1" applyFill="1" applyBorder="1" applyProtection="1"/>
    <xf numFmtId="0" fontId="16" fillId="9" borderId="0" xfId="0" applyFont="1" applyFill="1" applyAlignment="1" applyProtection="1">
      <alignment horizontal="center" vertical="center"/>
    </xf>
    <xf numFmtId="0" fontId="16" fillId="9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9" borderId="0" xfId="0" applyFont="1" applyFill="1" applyBorder="1" applyAlignment="1" applyProtection="1">
      <alignment horizontal="center" vertical="center"/>
    </xf>
    <xf numFmtId="0" fontId="20" fillId="9" borderId="2" xfId="0" applyFont="1" applyFill="1" applyBorder="1" applyAlignment="1" applyProtection="1">
      <alignment horizontal="center" vertical="center"/>
    </xf>
    <xf numFmtId="0" fontId="20" fillId="9" borderId="0" xfId="0" applyFont="1" applyFill="1" applyBorder="1" applyAlignment="1" applyProtection="1">
      <alignment horizontal="center"/>
    </xf>
    <xf numFmtId="0" fontId="20" fillId="9" borderId="0" xfId="0" applyFont="1" applyFill="1" applyBorder="1" applyProtection="1"/>
    <xf numFmtId="0" fontId="20" fillId="9" borderId="0" xfId="0" applyFont="1" applyFill="1" applyProtection="1"/>
    <xf numFmtId="0" fontId="0" fillId="4" borderId="0" xfId="0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49" fontId="0" fillId="5" borderId="0" xfId="0" applyNumberFormat="1" applyFill="1" applyBorder="1" applyAlignment="1">
      <alignment horizontal="center"/>
    </xf>
    <xf numFmtId="0" fontId="11" fillId="4" borderId="13" xfId="0" quotePrefix="1" applyFont="1" applyFill="1" applyBorder="1"/>
    <xf numFmtId="49" fontId="0" fillId="4" borderId="0" xfId="0" quotePrefix="1" applyNumberFormat="1" applyFill="1" applyBorder="1" applyAlignment="1">
      <alignment horizontal="center"/>
    </xf>
    <xf numFmtId="0" fontId="0" fillId="8" borderId="0" xfId="0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0" fontId="11" fillId="8" borderId="13" xfId="0" quotePrefix="1" applyFont="1" applyFill="1" applyBorder="1"/>
    <xf numFmtId="49" fontId="0" fillId="8" borderId="0" xfId="0" quotePrefix="1" applyNumberFormat="1" applyFill="1" applyBorder="1" applyAlignment="1">
      <alignment horizontal="center"/>
    </xf>
    <xf numFmtId="49" fontId="0" fillId="4" borderId="0" xfId="0" quotePrefix="1" applyNumberFormat="1" applyFill="1" applyBorder="1" applyAlignment="1">
      <alignment horizontal="center" vertical="center"/>
    </xf>
    <xf numFmtId="0" fontId="20" fillId="9" borderId="2" xfId="0" applyFont="1" applyFill="1" applyBorder="1" applyAlignment="1" applyProtection="1">
      <alignment horizontal="center" vertical="center" wrapText="1"/>
    </xf>
    <xf numFmtId="164" fontId="6" fillId="0" borderId="5" xfId="1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left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horizontal="left" vertical="center"/>
      <protection locked="0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20" fillId="17" borderId="2" xfId="0" applyFont="1" applyFill="1" applyBorder="1" applyAlignment="1" applyProtection="1">
      <alignment horizontal="center" vertical="center"/>
    </xf>
    <xf numFmtId="0" fontId="26" fillId="9" borderId="2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20" fillId="17" borderId="10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left" vertical="center"/>
    </xf>
    <xf numFmtId="0" fontId="20" fillId="9" borderId="11" xfId="0" applyFont="1" applyFill="1" applyBorder="1" applyAlignment="1" applyProtection="1">
      <alignment horizontal="center" vertical="center"/>
    </xf>
    <xf numFmtId="0" fontId="20" fillId="9" borderId="11" xfId="0" applyFont="1" applyFill="1" applyBorder="1" applyAlignment="1" applyProtection="1">
      <alignment horizontal="center" vertical="center" wrapText="1"/>
    </xf>
    <xf numFmtId="0" fontId="1" fillId="18" borderId="2" xfId="0" applyFont="1" applyFill="1" applyBorder="1" applyAlignment="1" applyProtection="1">
      <alignment horizontal="center" vertical="center"/>
    </xf>
    <xf numFmtId="0" fontId="20" fillId="18" borderId="2" xfId="0" applyFont="1" applyFill="1" applyBorder="1" applyAlignment="1" applyProtection="1">
      <alignment horizontal="center" vertical="center"/>
    </xf>
    <xf numFmtId="0" fontId="10" fillId="7" borderId="11" xfId="0" applyFont="1" applyFill="1" applyBorder="1"/>
    <xf numFmtId="0" fontId="22" fillId="0" borderId="18" xfId="0" applyFont="1" applyFill="1" applyBorder="1" applyAlignment="1" applyProtection="1">
      <alignment horizontal="centerContinuous"/>
    </xf>
    <xf numFmtId="0" fontId="20" fillId="19" borderId="2" xfId="0" applyFont="1" applyFill="1" applyBorder="1" applyAlignment="1" applyProtection="1">
      <alignment horizontal="center" vertical="center"/>
    </xf>
    <xf numFmtId="0" fontId="20" fillId="22" borderId="2" xfId="0" applyFont="1" applyFill="1" applyBorder="1" applyAlignment="1" applyProtection="1">
      <alignment horizontal="center" vertical="center"/>
    </xf>
    <xf numFmtId="0" fontId="20" fillId="22" borderId="11" xfId="0" applyFont="1" applyFill="1" applyBorder="1" applyAlignment="1" applyProtection="1">
      <alignment horizontal="center" vertical="center"/>
    </xf>
    <xf numFmtId="0" fontId="16" fillId="22" borderId="2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Continuous" vertical="top" wrapText="1"/>
    </xf>
    <xf numFmtId="0" fontId="20" fillId="23" borderId="10" xfId="0" applyFont="1" applyFill="1" applyBorder="1" applyAlignment="1" applyProtection="1">
      <alignment horizontal="center" vertical="center" wrapText="1"/>
    </xf>
    <xf numFmtId="0" fontId="20" fillId="20" borderId="11" xfId="0" applyFont="1" applyFill="1" applyBorder="1" applyAlignment="1" applyProtection="1">
      <alignment horizontal="center" vertical="center" wrapText="1"/>
    </xf>
    <xf numFmtId="0" fontId="19" fillId="10" borderId="0" xfId="0" applyFont="1" applyFill="1" applyAlignment="1">
      <alignment horizontal="centerContinuous"/>
    </xf>
    <xf numFmtId="0" fontId="15" fillId="10" borderId="0" xfId="0" applyFont="1" applyFill="1" applyAlignment="1">
      <alignment horizontal="centerContinuous"/>
    </xf>
    <xf numFmtId="0" fontId="0" fillId="10" borderId="0" xfId="0" applyFill="1" applyAlignment="1">
      <alignment horizontal="centerContinuous"/>
    </xf>
    <xf numFmtId="0" fontId="17" fillId="0" borderId="0" xfId="0" applyFont="1" applyAlignment="1">
      <alignment vertical="top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/>
    <xf numFmtId="0" fontId="1" fillId="9" borderId="0" xfId="0" applyFont="1" applyFill="1" applyAlignment="1" applyProtection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6" fillId="13" borderId="11" xfId="0" applyNumberFormat="1" applyFont="1" applyFill="1" applyBorder="1" applyAlignment="1" applyProtection="1">
      <alignment vertical="center"/>
      <protection hidden="1"/>
    </xf>
    <xf numFmtId="0" fontId="6" fillId="13" borderId="11" xfId="0" applyNumberFormat="1" applyFont="1" applyFill="1" applyBorder="1" applyAlignment="1" applyProtection="1">
      <alignment horizontal="left" vertical="center"/>
      <protection hidden="1"/>
    </xf>
    <xf numFmtId="0" fontId="6" fillId="13" borderId="2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wrapText="1"/>
    </xf>
    <xf numFmtId="0" fontId="11" fillId="11" borderId="0" xfId="0" applyFont="1" applyFill="1" applyBorder="1" applyAlignment="1" applyProtection="1">
      <alignment horizontal="center" vertical="center" textRotation="90" wrapText="1"/>
    </xf>
    <xf numFmtId="0" fontId="20" fillId="17" borderId="0" xfId="0" applyFont="1" applyFill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16" fillId="7" borderId="10" xfId="3" applyFont="1" applyFill="1" applyBorder="1" applyAlignment="1" applyProtection="1">
      <alignment horizontal="center"/>
    </xf>
    <xf numFmtId="0" fontId="16" fillId="7" borderId="2" xfId="3" applyFont="1" applyFill="1" applyBorder="1" applyAlignment="1" applyProtection="1">
      <alignment horizontal="center"/>
    </xf>
    <xf numFmtId="0" fontId="4" fillId="0" borderId="0" xfId="0" applyFont="1"/>
    <xf numFmtId="0" fontId="29" fillId="0" borderId="0" xfId="0" applyFont="1" applyAlignment="1">
      <alignment horizontal="center" vertical="top" wrapText="1"/>
    </xf>
    <xf numFmtId="0" fontId="30" fillId="0" borderId="0" xfId="0" applyFont="1" applyAlignment="1">
      <alignment horizontal="left" vertical="center" wrapText="1"/>
    </xf>
    <xf numFmtId="0" fontId="24" fillId="16" borderId="7" xfId="0" applyFont="1" applyFill="1" applyBorder="1" applyAlignment="1" applyProtection="1">
      <alignment horizontal="center" vertical="center" wrapText="1"/>
    </xf>
    <xf numFmtId="0" fontId="24" fillId="16" borderId="8" xfId="0" applyFont="1" applyFill="1" applyBorder="1" applyAlignment="1" applyProtection="1">
      <alignment horizontal="center" vertical="center" wrapText="1"/>
    </xf>
    <xf numFmtId="0" fontId="24" fillId="16" borderId="9" xfId="0" applyFont="1" applyFill="1" applyBorder="1" applyAlignment="1" applyProtection="1">
      <alignment horizontal="center" vertical="center" wrapText="1"/>
    </xf>
    <xf numFmtId="49" fontId="16" fillId="12" borderId="7" xfId="0" applyNumberFormat="1" applyFont="1" applyFill="1" applyBorder="1" applyAlignment="1" applyProtection="1">
      <alignment horizontal="center" vertical="center"/>
      <protection locked="0"/>
    </xf>
    <xf numFmtId="49" fontId="16" fillId="12" borderId="8" xfId="0" applyNumberFormat="1" applyFont="1" applyFill="1" applyBorder="1" applyAlignment="1" applyProtection="1">
      <alignment horizontal="center" vertical="center"/>
      <protection locked="0"/>
    </xf>
    <xf numFmtId="49" fontId="16" fillId="12" borderId="9" xfId="0" applyNumberFormat="1" applyFont="1" applyFill="1" applyBorder="1" applyAlignment="1" applyProtection="1">
      <alignment horizontal="center" vertical="center"/>
      <protection locked="0"/>
    </xf>
    <xf numFmtId="0" fontId="20" fillId="21" borderId="7" xfId="0" applyFont="1" applyFill="1" applyBorder="1" applyAlignment="1" applyProtection="1">
      <alignment horizontal="center" vertical="center" wrapText="1"/>
    </xf>
    <xf numFmtId="0" fontId="20" fillId="21" borderId="8" xfId="0" applyFont="1" applyFill="1" applyBorder="1" applyAlignment="1" applyProtection="1">
      <alignment horizontal="center" vertical="center" wrapText="1"/>
    </xf>
    <xf numFmtId="0" fontId="20" fillId="21" borderId="9" xfId="0" applyFont="1" applyFill="1" applyBorder="1" applyAlignment="1" applyProtection="1">
      <alignment horizontal="center" vertical="center" wrapText="1"/>
    </xf>
    <xf numFmtId="0" fontId="20" fillId="20" borderId="15" xfId="0" applyFont="1" applyFill="1" applyBorder="1" applyAlignment="1" applyProtection="1">
      <alignment horizontal="center" vertical="center" wrapText="1"/>
    </xf>
    <xf numFmtId="0" fontId="20" fillId="20" borderId="16" xfId="0" applyFont="1" applyFill="1" applyBorder="1" applyAlignment="1" applyProtection="1">
      <alignment horizontal="center" vertical="center" wrapText="1"/>
    </xf>
    <xf numFmtId="0" fontId="20" fillId="20" borderId="17" xfId="0" applyFont="1" applyFill="1" applyBorder="1" applyAlignment="1" applyProtection="1">
      <alignment horizontal="center" vertical="center" wrapText="1"/>
    </xf>
    <xf numFmtId="0" fontId="20" fillId="22" borderId="7" xfId="0" applyFont="1" applyFill="1" applyBorder="1" applyAlignment="1" applyProtection="1">
      <alignment horizontal="center" vertical="center"/>
    </xf>
    <xf numFmtId="0" fontId="20" fillId="22" borderId="8" xfId="0" applyFont="1" applyFill="1" applyBorder="1" applyAlignment="1" applyProtection="1">
      <alignment horizontal="center" vertical="center"/>
    </xf>
    <xf numFmtId="0" fontId="20" fillId="22" borderId="9" xfId="0" applyFont="1" applyFill="1" applyBorder="1" applyAlignment="1" applyProtection="1">
      <alignment horizontal="center" vertical="center"/>
    </xf>
    <xf numFmtId="0" fontId="20" fillId="20" borderId="7" xfId="0" applyFont="1" applyFill="1" applyBorder="1" applyAlignment="1" applyProtection="1">
      <alignment horizontal="center" vertical="center" wrapText="1"/>
    </xf>
    <xf numFmtId="0" fontId="20" fillId="20" borderId="8" xfId="0" applyFont="1" applyFill="1" applyBorder="1" applyAlignment="1" applyProtection="1">
      <alignment horizontal="center" vertical="center" wrapText="1"/>
    </xf>
    <xf numFmtId="0" fontId="20" fillId="20" borderId="9" xfId="0" applyFont="1" applyFill="1" applyBorder="1" applyAlignment="1" applyProtection="1">
      <alignment horizontal="center" vertical="center" wrapText="1"/>
    </xf>
    <xf numFmtId="0" fontId="20" fillId="19" borderId="7" xfId="0" applyFont="1" applyFill="1" applyBorder="1" applyAlignment="1" applyProtection="1">
      <alignment horizontal="center" vertical="center"/>
    </xf>
    <xf numFmtId="0" fontId="20" fillId="19" borderId="8" xfId="0" applyFont="1" applyFill="1" applyBorder="1" applyAlignment="1" applyProtection="1">
      <alignment horizontal="center" vertical="center"/>
    </xf>
    <xf numFmtId="0" fontId="20" fillId="19" borderId="9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wrapText="1"/>
    </xf>
    <xf numFmtId="0" fontId="20" fillId="19" borderId="19" xfId="0" applyFont="1" applyFill="1" applyBorder="1" applyAlignment="1" applyProtection="1">
      <alignment horizontal="center" vertical="center"/>
    </xf>
    <xf numFmtId="0" fontId="20" fillId="19" borderId="18" xfId="0" applyFont="1" applyFill="1" applyBorder="1" applyAlignment="1" applyProtection="1">
      <alignment horizontal="center" vertical="center"/>
    </xf>
    <xf numFmtId="0" fontId="20" fillId="19" borderId="20" xfId="0" applyFont="1" applyFill="1" applyBorder="1" applyAlignment="1" applyProtection="1">
      <alignment horizontal="center" vertical="center"/>
    </xf>
    <xf numFmtId="0" fontId="23" fillId="15" borderId="7" xfId="0" applyFont="1" applyFill="1" applyBorder="1" applyAlignment="1" applyProtection="1">
      <alignment horizontal="center" vertical="center" wrapText="1"/>
    </xf>
    <xf numFmtId="0" fontId="23" fillId="15" borderId="9" xfId="0" applyFont="1" applyFill="1" applyBorder="1" applyAlignment="1" applyProtection="1">
      <alignment horizontal="center" vertical="center" wrapText="1"/>
    </xf>
    <xf numFmtId="49" fontId="28" fillId="12" borderId="7" xfId="2" applyNumberFormat="1" applyFont="1" applyFill="1" applyBorder="1" applyAlignment="1" applyProtection="1">
      <alignment horizontal="center" vertical="center"/>
      <protection locked="0"/>
    </xf>
    <xf numFmtId="49" fontId="28" fillId="12" borderId="8" xfId="0" applyNumberFormat="1" applyFont="1" applyFill="1" applyBorder="1" applyAlignment="1" applyProtection="1">
      <alignment horizontal="center" vertical="center"/>
      <protection locked="0"/>
    </xf>
    <xf numFmtId="49" fontId="28" fillId="12" borderId="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top" wrapText="1"/>
    </xf>
    <xf numFmtId="0" fontId="22" fillId="0" borderId="18" xfId="0" applyFont="1" applyFill="1" applyBorder="1" applyAlignment="1" applyProtection="1">
      <alignment horizontal="center" vertical="center" wrapText="1"/>
    </xf>
  </cellXfs>
  <cellStyles count="4">
    <cellStyle name="Lien hypertexte" xfId="2" builtinId="8"/>
    <cellStyle name="Normal" xfId="0" builtinId="0"/>
    <cellStyle name="Normal 2" xfId="1"/>
    <cellStyle name="Normal 2 2" xfId="3"/>
  </cellStyles>
  <dxfs count="11"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33</xdr:row>
      <xdr:rowOff>112060</xdr:rowOff>
    </xdr:from>
    <xdr:to>
      <xdr:col>17</xdr:col>
      <xdr:colOff>582705</xdr:colOff>
      <xdr:row>57</xdr:row>
      <xdr:rowOff>109282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17" y="6364942"/>
          <a:ext cx="13503088" cy="3762399"/>
        </a:xfrm>
        <a:prstGeom prst="rect">
          <a:avLst/>
        </a:prstGeom>
      </xdr:spPr>
    </xdr:pic>
    <xdr:clientData/>
  </xdr:twoCellAnchor>
  <xdr:oneCellAnchor>
    <xdr:from>
      <xdr:col>1</xdr:col>
      <xdr:colOff>69333</xdr:colOff>
      <xdr:row>2</xdr:row>
      <xdr:rowOff>57689</xdr:rowOff>
    </xdr:from>
    <xdr:ext cx="5264667" cy="1219436"/>
    <xdr:sp macro="" textlink="">
      <xdr:nvSpPr>
        <xdr:cNvPr id="2" name="Rectangle 1"/>
        <xdr:cNvSpPr/>
      </xdr:nvSpPr>
      <xdr:spPr>
        <a:xfrm>
          <a:off x="831333" y="384260"/>
          <a:ext cx="5264667" cy="1219436"/>
        </a:xfrm>
        <a:prstGeom prst="rect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fr-FR" sz="36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Formulaire d'inscription</a:t>
          </a:r>
        </a:p>
        <a:p>
          <a:pPr algn="ctr"/>
          <a:r>
            <a:rPr lang="fr-FR" sz="36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Coupe de france enfants</a:t>
          </a:r>
        </a:p>
      </xdr:txBody>
    </xdr:sp>
    <xdr:clientData/>
  </xdr:oneCellAnchor>
  <xdr:twoCellAnchor>
    <xdr:from>
      <xdr:col>2</xdr:col>
      <xdr:colOff>504439</xdr:colOff>
      <xdr:row>57</xdr:row>
      <xdr:rowOff>154377</xdr:rowOff>
    </xdr:from>
    <xdr:to>
      <xdr:col>5</xdr:col>
      <xdr:colOff>284949</xdr:colOff>
      <xdr:row>59</xdr:row>
      <xdr:rowOff>80842</xdr:rowOff>
    </xdr:to>
    <xdr:sp macro="" textlink="">
      <xdr:nvSpPr>
        <xdr:cNvPr id="13019" name="AutoShape 18"/>
        <xdr:cNvSpPr>
          <a:spLocks/>
        </xdr:cNvSpPr>
      </xdr:nvSpPr>
      <xdr:spPr bwMode="auto">
        <a:xfrm rot="-5400000">
          <a:off x="2941579" y="9259296"/>
          <a:ext cx="240230" cy="2066510"/>
        </a:xfrm>
        <a:prstGeom prst="leftBrace">
          <a:avLst>
            <a:gd name="adj1" fmla="val 1260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100365</xdr:colOff>
      <xdr:row>62</xdr:row>
      <xdr:rowOff>132708</xdr:rowOff>
    </xdr:from>
    <xdr:to>
      <xdr:col>6</xdr:col>
      <xdr:colOff>208039</xdr:colOff>
      <xdr:row>68</xdr:row>
      <xdr:rowOff>84764</xdr:rowOff>
    </xdr:to>
    <xdr:sp macro="" textlink="">
      <xdr:nvSpPr>
        <xdr:cNvPr id="11" name="AutoShape 14"/>
        <xdr:cNvSpPr>
          <a:spLocks noChangeArrowheads="1"/>
        </xdr:cNvSpPr>
      </xdr:nvSpPr>
      <xdr:spPr bwMode="auto">
        <a:xfrm>
          <a:off x="2386365" y="10935179"/>
          <a:ext cx="2393674" cy="893350"/>
        </a:xfrm>
        <a:prstGeom prst="wedgeEllipseCallout">
          <a:avLst>
            <a:gd name="adj1" fmla="val -22377"/>
            <a:gd name="adj2" fmla="val -96614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lIns="27432" tIns="22860" rIns="27432" bIns="0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Aide à la saisie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- Test lors de la saisie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- Présence liste déroulante</a:t>
          </a:r>
        </a:p>
      </xdr:txBody>
    </xdr:sp>
    <xdr:clientData/>
  </xdr:twoCellAnchor>
  <xdr:twoCellAnchor>
    <xdr:from>
      <xdr:col>5</xdr:col>
      <xdr:colOff>368369</xdr:colOff>
      <xdr:row>57</xdr:row>
      <xdr:rowOff>154378</xdr:rowOff>
    </xdr:from>
    <xdr:to>
      <xdr:col>6</xdr:col>
      <xdr:colOff>679558</xdr:colOff>
      <xdr:row>59</xdr:row>
      <xdr:rowOff>46424</xdr:rowOff>
    </xdr:to>
    <xdr:sp macro="" textlink="">
      <xdr:nvSpPr>
        <xdr:cNvPr id="19" name="AutoShape 18"/>
        <xdr:cNvSpPr>
          <a:spLocks/>
        </xdr:cNvSpPr>
      </xdr:nvSpPr>
      <xdr:spPr bwMode="auto">
        <a:xfrm rot="-5400000">
          <a:off x="4612058" y="9738748"/>
          <a:ext cx="205811" cy="1073189"/>
        </a:xfrm>
        <a:prstGeom prst="leftBrace">
          <a:avLst>
            <a:gd name="adj1" fmla="val 1260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394413</xdr:colOff>
      <xdr:row>62</xdr:row>
      <xdr:rowOff>132708</xdr:rowOff>
    </xdr:from>
    <xdr:to>
      <xdr:col>8</xdr:col>
      <xdr:colOff>712660</xdr:colOff>
      <xdr:row>68</xdr:row>
      <xdr:rowOff>84764</xdr:rowOff>
    </xdr:to>
    <xdr:sp macro="" textlink="">
      <xdr:nvSpPr>
        <xdr:cNvPr id="20" name="AutoShape 14"/>
        <xdr:cNvSpPr>
          <a:spLocks noChangeArrowheads="1"/>
        </xdr:cNvSpPr>
      </xdr:nvSpPr>
      <xdr:spPr bwMode="auto">
        <a:xfrm>
          <a:off x="4966413" y="10935179"/>
          <a:ext cx="1842247" cy="893350"/>
        </a:xfrm>
        <a:prstGeom prst="wedgeEllipseCallout">
          <a:avLst>
            <a:gd name="adj1" fmla="val -62807"/>
            <a:gd name="adj2" fmla="val -105667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Affichage automattique en fonction de la saisie  de l'année et du poids</a:t>
          </a:r>
        </a:p>
      </xdr:txBody>
    </xdr:sp>
    <xdr:clientData/>
  </xdr:twoCellAnchor>
  <xdr:twoCellAnchor editAs="oneCell">
    <xdr:from>
      <xdr:col>1</xdr:col>
      <xdr:colOff>225534</xdr:colOff>
      <xdr:row>81</xdr:row>
      <xdr:rowOff>34635</xdr:rowOff>
    </xdr:from>
    <xdr:to>
      <xdr:col>4</xdr:col>
      <xdr:colOff>347602</xdr:colOff>
      <xdr:row>91</xdr:row>
      <xdr:rowOff>89064</xdr:rowOff>
    </xdr:to>
    <xdr:pic>
      <xdr:nvPicPr>
        <xdr:cNvPr id="163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7534" y="11897590"/>
          <a:ext cx="2408068" cy="16130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734021</xdr:colOff>
      <xdr:row>96</xdr:row>
      <xdr:rowOff>135787</xdr:rowOff>
    </xdr:from>
    <xdr:to>
      <xdr:col>3</xdr:col>
      <xdr:colOff>290268</xdr:colOff>
      <xdr:row>102</xdr:row>
      <xdr:rowOff>94247</xdr:rowOff>
    </xdr:to>
    <xdr:sp macro="" textlink="">
      <xdr:nvSpPr>
        <xdr:cNvPr id="6" name="AutoShape 14"/>
        <xdr:cNvSpPr>
          <a:spLocks noChangeArrowheads="1"/>
        </xdr:cNvSpPr>
      </xdr:nvSpPr>
      <xdr:spPr bwMode="auto">
        <a:xfrm>
          <a:off x="734021" y="14423287"/>
          <a:ext cx="1842247" cy="899754"/>
        </a:xfrm>
        <a:prstGeom prst="wedgeEllipseCallout">
          <a:avLst>
            <a:gd name="adj1" fmla="val 30866"/>
            <a:gd name="adj2" fmla="val -177851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Liste déroulante</a:t>
          </a:r>
        </a:p>
      </xdr:txBody>
    </xdr:sp>
    <xdr:clientData/>
  </xdr:twoCellAnchor>
  <xdr:twoCellAnchor>
    <xdr:from>
      <xdr:col>3</xdr:col>
      <xdr:colOff>57149</xdr:colOff>
      <xdr:row>24</xdr:row>
      <xdr:rowOff>98129</xdr:rowOff>
    </xdr:from>
    <xdr:to>
      <xdr:col>5</xdr:col>
      <xdr:colOff>602236</xdr:colOff>
      <xdr:row>31</xdr:row>
      <xdr:rowOff>22973</xdr:rowOff>
    </xdr:to>
    <xdr:sp macro="" textlink="">
      <xdr:nvSpPr>
        <xdr:cNvPr id="14" name="AutoShape 14"/>
        <xdr:cNvSpPr>
          <a:spLocks noChangeArrowheads="1"/>
        </xdr:cNvSpPr>
      </xdr:nvSpPr>
      <xdr:spPr bwMode="auto">
        <a:xfrm>
          <a:off x="2343149" y="3200558"/>
          <a:ext cx="2069087" cy="1067844"/>
        </a:xfrm>
        <a:prstGeom prst="wedgeEllipseCallout">
          <a:avLst>
            <a:gd name="adj1" fmla="val 61765"/>
            <a:gd name="adj2" fmla="val 149305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Zones de saisie colorées accessibles </a:t>
          </a:r>
        </a:p>
      </xdr:txBody>
    </xdr:sp>
    <xdr:clientData/>
  </xdr:twoCellAnchor>
  <xdr:twoCellAnchor>
    <xdr:from>
      <xdr:col>12</xdr:col>
      <xdr:colOff>741923</xdr:colOff>
      <xdr:row>61</xdr:row>
      <xdr:rowOff>106190</xdr:rowOff>
    </xdr:from>
    <xdr:to>
      <xdr:col>15</xdr:col>
      <xdr:colOff>429358</xdr:colOff>
      <xdr:row>70</xdr:row>
      <xdr:rowOff>66747</xdr:rowOff>
    </xdr:to>
    <xdr:sp macro="" textlink="">
      <xdr:nvSpPr>
        <xdr:cNvPr id="13" name="AutoShape 14"/>
        <xdr:cNvSpPr>
          <a:spLocks noChangeArrowheads="1"/>
        </xdr:cNvSpPr>
      </xdr:nvSpPr>
      <xdr:spPr bwMode="auto">
        <a:xfrm>
          <a:off x="9885923" y="10751778"/>
          <a:ext cx="1973435" cy="1372498"/>
        </a:xfrm>
        <a:prstGeom prst="wedgeEllipseCallout">
          <a:avLst>
            <a:gd name="adj1" fmla="val -48626"/>
            <a:gd name="adj2" fmla="val -142330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Les cellules sont grisées quand il  ne faut pas saisir dans ces cellules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Pas compatible avec le règlement</a:t>
          </a:r>
        </a:p>
      </xdr:txBody>
    </xdr:sp>
    <xdr:clientData/>
  </xdr:twoCellAnchor>
  <xdr:twoCellAnchor>
    <xdr:from>
      <xdr:col>17</xdr:col>
      <xdr:colOff>72320</xdr:colOff>
      <xdr:row>60</xdr:row>
      <xdr:rowOff>152614</xdr:rowOff>
    </xdr:from>
    <xdr:to>
      <xdr:col>19</xdr:col>
      <xdr:colOff>521755</xdr:colOff>
      <xdr:row>69</xdr:row>
      <xdr:rowOff>118391</xdr:rowOff>
    </xdr:to>
    <xdr:sp macro="" textlink="">
      <xdr:nvSpPr>
        <xdr:cNvPr id="15" name="AutoShape 14"/>
        <xdr:cNvSpPr>
          <a:spLocks noChangeArrowheads="1"/>
        </xdr:cNvSpPr>
      </xdr:nvSpPr>
      <xdr:spPr bwMode="auto">
        <a:xfrm>
          <a:off x="13026320" y="10641320"/>
          <a:ext cx="1973435" cy="1377718"/>
        </a:xfrm>
        <a:prstGeom prst="wedgeEllipseCallout">
          <a:avLst>
            <a:gd name="adj1" fmla="val -44053"/>
            <a:gd name="adj2" fmla="val -125337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Les cellules sur fond rose informent qu 'il faut saisir au préalable les infos relatives au compétiteur avant de poursuivre</a:t>
          </a:r>
        </a:p>
      </xdr:txBody>
    </xdr:sp>
    <xdr:clientData/>
  </xdr:twoCellAnchor>
  <xdr:twoCellAnchor>
    <xdr:from>
      <xdr:col>8</xdr:col>
      <xdr:colOff>458159</xdr:colOff>
      <xdr:row>26</xdr:row>
      <xdr:rowOff>42099</xdr:rowOff>
    </xdr:from>
    <xdr:to>
      <xdr:col>11</xdr:col>
      <xdr:colOff>241246</xdr:colOff>
      <xdr:row>32</xdr:row>
      <xdr:rowOff>123826</xdr:rowOff>
    </xdr:to>
    <xdr:sp macro="" textlink="">
      <xdr:nvSpPr>
        <xdr:cNvPr id="16" name="AutoShape 14"/>
        <xdr:cNvSpPr>
          <a:spLocks noChangeArrowheads="1"/>
        </xdr:cNvSpPr>
      </xdr:nvSpPr>
      <xdr:spPr bwMode="auto">
        <a:xfrm>
          <a:off x="6554159" y="5196805"/>
          <a:ext cx="2069087" cy="1023021"/>
        </a:xfrm>
        <a:prstGeom prst="wedgeEllipseCallout">
          <a:avLst>
            <a:gd name="adj1" fmla="val 140024"/>
            <a:gd name="adj2" fmla="val 76672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Permet de masquer ou afficher les colonnes pour faciliter la visualisation lors de la saisie</a:t>
          </a:r>
        </a:p>
      </xdr:txBody>
    </xdr:sp>
    <xdr:clientData/>
  </xdr:twoCellAnchor>
  <xdr:oneCellAnchor>
    <xdr:from>
      <xdr:col>1</xdr:col>
      <xdr:colOff>381002</xdr:colOff>
      <xdr:row>75</xdr:row>
      <xdr:rowOff>145676</xdr:rowOff>
    </xdr:from>
    <xdr:ext cx="2117759" cy="405432"/>
    <xdr:sp macro="" textlink="">
      <xdr:nvSpPr>
        <xdr:cNvPr id="22" name="ZoneTexte 21"/>
        <xdr:cNvSpPr txBox="1"/>
      </xdr:nvSpPr>
      <xdr:spPr>
        <a:xfrm>
          <a:off x="1143002" y="11138647"/>
          <a:ext cx="211775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2000" b="1">
              <a:solidFill>
                <a:schemeClr val="tx2">
                  <a:lumMod val="75000"/>
                </a:schemeClr>
              </a:solidFill>
            </a:rPr>
            <a:t>Listes déroulantes</a:t>
          </a:r>
        </a:p>
      </xdr:txBody>
    </xdr:sp>
    <xdr:clientData/>
  </xdr:oneCellAnchor>
  <xdr:twoCellAnchor>
    <xdr:from>
      <xdr:col>9</xdr:col>
      <xdr:colOff>271277</xdr:colOff>
      <xdr:row>61</xdr:row>
      <xdr:rowOff>94984</xdr:rowOff>
    </xdr:from>
    <xdr:to>
      <xdr:col>11</xdr:col>
      <xdr:colOff>720712</xdr:colOff>
      <xdr:row>67</xdr:row>
      <xdr:rowOff>123265</xdr:rowOff>
    </xdr:to>
    <xdr:sp macro="" textlink="">
      <xdr:nvSpPr>
        <xdr:cNvPr id="23" name="AutoShape 14"/>
        <xdr:cNvSpPr>
          <a:spLocks noChangeArrowheads="1"/>
        </xdr:cNvSpPr>
      </xdr:nvSpPr>
      <xdr:spPr bwMode="auto">
        <a:xfrm>
          <a:off x="7129277" y="10740572"/>
          <a:ext cx="1973435" cy="969575"/>
        </a:xfrm>
        <a:prstGeom prst="wedgeEllipseCallout">
          <a:avLst>
            <a:gd name="adj1" fmla="val -47490"/>
            <a:gd name="adj2" fmla="val -181626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liste déroulante pour indiquer le n° d'équipe dans le cas de catégories par équipe</a:t>
          </a:r>
        </a:p>
      </xdr:txBody>
    </xdr:sp>
    <xdr:clientData/>
  </xdr:twoCellAnchor>
  <xdr:twoCellAnchor editAs="oneCell">
    <xdr:from>
      <xdr:col>0</xdr:col>
      <xdr:colOff>750794</xdr:colOff>
      <xdr:row>116</xdr:row>
      <xdr:rowOff>22411</xdr:rowOff>
    </xdr:from>
    <xdr:to>
      <xdr:col>18</xdr:col>
      <xdr:colOff>415746</xdr:colOff>
      <xdr:row>140</xdr:row>
      <xdr:rowOff>133424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0794" y="19430999"/>
          <a:ext cx="13380952" cy="38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108857</xdr:colOff>
      <xdr:row>3</xdr:row>
      <xdr:rowOff>302906</xdr:rowOff>
    </xdr:from>
    <xdr:to>
      <xdr:col>2</xdr:col>
      <xdr:colOff>1319891</xdr:colOff>
      <xdr:row>4</xdr:row>
      <xdr:rowOff>288386</xdr:rowOff>
    </xdr:to>
    <xdr:pic>
      <xdr:nvPicPr>
        <xdr:cNvPr id="5" name="Image 4" descr="AMV_H_Q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1269013"/>
          <a:ext cx="1211034" cy="3800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28</xdr:row>
      <xdr:rowOff>142875</xdr:rowOff>
    </xdr:from>
    <xdr:to>
      <xdr:col>8</xdr:col>
      <xdr:colOff>352425</xdr:colOff>
      <xdr:row>36</xdr:row>
      <xdr:rowOff>85825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81000" y="5295900"/>
          <a:ext cx="7105650" cy="13717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fr-FR" sz="1800" b="0" i="0" strike="noStrike">
              <a:solidFill>
                <a:srgbClr val="000000"/>
              </a:solidFill>
              <a:latin typeface="Arial"/>
              <a:cs typeface="Arial"/>
            </a:rPr>
            <a:t>Cet onglet est réservé à la gestion des listes automatiques et au remplissage automatique des cellules  combat et calcul catégorie age et combat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3:R115"/>
  <sheetViews>
    <sheetView showGridLines="0" tabSelected="1" topLeftCell="A43" zoomScale="85" zoomScaleNormal="85" workbookViewId="0">
      <selection activeCell="M62" sqref="M62"/>
    </sheetView>
  </sheetViews>
  <sheetFormatPr baseColWidth="10" defaultRowHeight="12.75"/>
  <sheetData>
    <row r="3" spans="2:18" ht="12.75" customHeight="1">
      <c r="K3" s="130" t="s">
        <v>98</v>
      </c>
      <c r="L3" s="130"/>
      <c r="M3" s="130"/>
      <c r="N3" s="130"/>
      <c r="O3" s="130"/>
      <c r="P3" s="130"/>
      <c r="Q3" s="130"/>
      <c r="R3" s="130"/>
    </row>
    <row r="4" spans="2:18" ht="12.75" customHeight="1">
      <c r="K4" s="130"/>
      <c r="L4" s="130"/>
      <c r="M4" s="130"/>
      <c r="N4" s="130"/>
      <c r="O4" s="130"/>
      <c r="P4" s="130"/>
      <c r="Q4" s="130"/>
      <c r="R4" s="130"/>
    </row>
    <row r="5" spans="2:18" ht="12.75" customHeight="1">
      <c r="K5" s="130"/>
      <c r="L5" s="130"/>
      <c r="M5" s="130"/>
      <c r="N5" s="130"/>
      <c r="O5" s="130"/>
      <c r="P5" s="130"/>
      <c r="Q5" s="130"/>
      <c r="R5" s="130"/>
    </row>
    <row r="6" spans="2:18" ht="12.75" customHeight="1">
      <c r="K6" s="130"/>
      <c r="L6" s="130"/>
      <c r="M6" s="130"/>
      <c r="N6" s="130"/>
      <c r="O6" s="130"/>
      <c r="P6" s="130"/>
      <c r="Q6" s="130"/>
      <c r="R6" s="130"/>
    </row>
    <row r="7" spans="2:18" ht="12.75" customHeight="1">
      <c r="K7" s="130"/>
      <c r="L7" s="130"/>
      <c r="M7" s="130"/>
      <c r="N7" s="130"/>
      <c r="O7" s="130"/>
      <c r="P7" s="130"/>
      <c r="Q7" s="130"/>
      <c r="R7" s="130"/>
    </row>
    <row r="8" spans="2:18" ht="12.75" customHeight="1">
      <c r="K8" s="130"/>
      <c r="L8" s="130"/>
      <c r="M8" s="130"/>
      <c r="N8" s="130"/>
      <c r="O8" s="130"/>
      <c r="P8" s="130"/>
      <c r="Q8" s="130"/>
      <c r="R8" s="130"/>
    </row>
    <row r="9" spans="2:18" ht="12.75" customHeight="1">
      <c r="K9" s="130"/>
      <c r="L9" s="130"/>
      <c r="M9" s="130"/>
      <c r="N9" s="130"/>
      <c r="O9" s="130"/>
      <c r="P9" s="130"/>
      <c r="Q9" s="130"/>
      <c r="R9" s="130"/>
    </row>
    <row r="10" spans="2:18" ht="12.75" customHeight="1">
      <c r="K10" s="130"/>
      <c r="L10" s="130"/>
      <c r="M10" s="130"/>
      <c r="N10" s="130"/>
      <c r="O10" s="130"/>
      <c r="P10" s="130"/>
      <c r="Q10" s="130"/>
      <c r="R10" s="130"/>
    </row>
    <row r="11" spans="2:18" ht="12.75" customHeight="1">
      <c r="K11" s="110"/>
      <c r="L11" s="110"/>
      <c r="M11" s="110"/>
      <c r="N11" s="110"/>
      <c r="O11" s="110"/>
      <c r="P11" s="110"/>
      <c r="Q11" s="110"/>
    </row>
    <row r="12" spans="2:18" ht="15" customHeight="1">
      <c r="K12" s="110"/>
      <c r="L12" s="110"/>
      <c r="M12" s="110"/>
      <c r="N12" s="110"/>
      <c r="O12" s="110"/>
      <c r="P12" s="110"/>
      <c r="Q12" s="110"/>
    </row>
    <row r="13" spans="2:18" ht="12.75" customHeight="1">
      <c r="K13" s="110"/>
      <c r="L13" s="110"/>
      <c r="M13" s="110"/>
      <c r="N13" s="110"/>
      <c r="O13" s="110"/>
      <c r="P13" s="110"/>
      <c r="Q13" s="110"/>
    </row>
    <row r="14" spans="2:18" ht="12.75" customHeight="1">
      <c r="K14" s="110"/>
      <c r="L14" s="110"/>
      <c r="M14" s="110"/>
      <c r="N14" s="110"/>
      <c r="O14" s="110"/>
      <c r="P14" s="110"/>
      <c r="Q14" s="110"/>
    </row>
    <row r="15" spans="2:18" ht="23.25">
      <c r="B15" s="107" t="s">
        <v>143</v>
      </c>
      <c r="C15" s="108"/>
      <c r="D15" s="108"/>
      <c r="E15" s="108"/>
      <c r="F15" s="108"/>
      <c r="G15" s="108"/>
      <c r="H15" s="107"/>
      <c r="I15" s="108"/>
      <c r="J15" s="109"/>
      <c r="K15" s="109"/>
      <c r="L15" s="109"/>
      <c r="M15" s="109"/>
      <c r="N15" s="109"/>
      <c r="O15" s="109"/>
      <c r="P15" s="109"/>
      <c r="Q15" s="109"/>
      <c r="R15" s="109"/>
    </row>
    <row r="16" spans="2:18" ht="12.75" customHeight="1">
      <c r="K16" s="110"/>
      <c r="L16" s="110"/>
      <c r="M16" s="110"/>
      <c r="N16" s="110"/>
      <c r="O16" s="110"/>
      <c r="P16" s="110"/>
      <c r="Q16" s="110"/>
    </row>
    <row r="17" spans="2:18" ht="12.75" customHeight="1">
      <c r="K17" s="110"/>
      <c r="L17" s="110"/>
      <c r="M17" s="110"/>
      <c r="N17" s="110"/>
      <c r="O17" s="110"/>
      <c r="P17" s="110"/>
      <c r="Q17" s="110"/>
    </row>
    <row r="18" spans="2:18" s="112" customFormat="1" ht="33" customHeight="1">
      <c r="B18" s="111" t="s">
        <v>144</v>
      </c>
      <c r="K18" s="113"/>
      <c r="L18" s="113"/>
      <c r="M18" s="113"/>
      <c r="N18" s="113"/>
      <c r="O18" s="113"/>
      <c r="P18" s="113"/>
      <c r="Q18" s="113"/>
    </row>
    <row r="19" spans="2:18" s="112" customFormat="1" ht="33" customHeight="1">
      <c r="B19" s="131" t="s">
        <v>145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</row>
    <row r="20" spans="2:18" ht="33" customHeight="1">
      <c r="B20" s="114" t="s">
        <v>146</v>
      </c>
      <c r="K20" s="110"/>
      <c r="L20" s="110"/>
      <c r="M20" s="110"/>
      <c r="N20" s="110"/>
      <c r="O20" s="110"/>
      <c r="P20" s="110"/>
      <c r="Q20" s="110"/>
    </row>
    <row r="21" spans="2:18" ht="12.75" customHeight="1">
      <c r="B21" s="115"/>
      <c r="K21" s="110"/>
      <c r="L21" s="110"/>
      <c r="M21" s="110"/>
      <c r="N21" s="110"/>
      <c r="O21" s="110"/>
      <c r="P21" s="110"/>
      <c r="Q21" s="110"/>
    </row>
    <row r="22" spans="2:18" ht="12.75" customHeight="1">
      <c r="K22" s="110"/>
      <c r="L22" s="110"/>
      <c r="M22" s="110"/>
      <c r="N22" s="110"/>
      <c r="O22" s="110"/>
      <c r="P22" s="110"/>
      <c r="Q22" s="110"/>
    </row>
    <row r="24" spans="2:18" ht="23.25">
      <c r="B24" s="107" t="s">
        <v>142</v>
      </c>
      <c r="C24" s="108"/>
      <c r="D24" s="108"/>
      <c r="E24" s="108"/>
      <c r="F24" s="108"/>
      <c r="G24" s="108"/>
      <c r="H24" s="108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9" spans="2:18">
      <c r="N29" s="129"/>
    </row>
    <row r="115" spans="2:18" ht="23.25">
      <c r="B115" s="107" t="s">
        <v>166</v>
      </c>
      <c r="C115" s="108"/>
      <c r="D115" s="108"/>
      <c r="E115" s="108"/>
      <c r="F115" s="108"/>
      <c r="G115" s="108"/>
      <c r="H115" s="108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</row>
  </sheetData>
  <sheetProtection algorithmName="SHA-512" hashValue="zTrO7UFB0llZ/lDzdOakns4B9zQQhHSchmqukSydx18hGVQwRp3ht1H320/qffb+dui1avr6JbpYw6MPNoBBIQ==" saltValue="5DYkaeb0C1K4AffCHQtKjA==" spinCount="100000" sheet="1" objects="1" scenarios="1" selectLockedCells="1" selectUnlockedCells="1"/>
  <mergeCells count="2">
    <mergeCell ref="K3:R10"/>
    <mergeCell ref="B19:R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indexed="50"/>
    <outlinePr summaryRight="0"/>
  </sheetPr>
  <dimension ref="A1:CE74"/>
  <sheetViews>
    <sheetView showGridLines="0" topLeftCell="C1" zoomScale="70" zoomScaleNormal="70" zoomScaleSheetLayoutView="40" workbookViewId="0">
      <selection activeCell="C9" sqref="C9"/>
    </sheetView>
  </sheetViews>
  <sheetFormatPr baseColWidth="10" defaultRowHeight="12.75" outlineLevelCol="1"/>
  <cols>
    <col min="1" max="1" width="11.5703125" hidden="1" customWidth="1"/>
    <col min="2" max="2" width="11.42578125" hidden="1" customWidth="1"/>
    <col min="3" max="3" width="28.85546875" customWidth="1"/>
    <col min="4" max="4" width="16.85546875" customWidth="1"/>
    <col min="5" max="5" width="6.5703125" customWidth="1"/>
    <col min="6" max="6" width="10.7109375" customWidth="1"/>
    <col min="7" max="7" width="12" customWidth="1"/>
    <col min="8" max="9" width="8.140625" customWidth="1"/>
    <col min="10" max="10" width="11" customWidth="1"/>
    <col min="11" max="11" width="14.85546875" customWidth="1"/>
    <col min="12" max="12" width="2.28515625" customWidth="1"/>
    <col min="13" max="16" width="5.28515625" customWidth="1" outlineLevel="1"/>
    <col min="17" max="17" width="7.7109375" customWidth="1" outlineLevel="1"/>
    <col min="18" max="18" width="3" customWidth="1" outlineLevel="1"/>
    <col min="19" max="19" width="11.28515625" customWidth="1" outlineLevel="1"/>
    <col min="20" max="20" width="1.85546875" customWidth="1" outlineLevel="1"/>
    <col min="21" max="21" width="8.5703125" customWidth="1" outlineLevel="1"/>
    <col min="22" max="22" width="1.85546875" customWidth="1" outlineLevel="1"/>
    <col min="23" max="23" width="7.42578125" customWidth="1" outlineLevel="1"/>
    <col min="24" max="24" width="1.85546875" customWidth="1" outlineLevel="1"/>
    <col min="25" max="25" width="11.140625" customWidth="1" outlineLevel="1"/>
    <col min="26" max="26" width="4.85546875" customWidth="1"/>
    <col min="27" max="27" width="10.140625" customWidth="1"/>
    <col min="28" max="28" width="5.28515625" customWidth="1"/>
    <col min="29" max="33" width="5.28515625" customWidth="1" outlineLevel="1"/>
    <col min="34" max="34" width="3.42578125" customWidth="1" outlineLevel="1"/>
    <col min="35" max="35" width="9.85546875" customWidth="1" outlineLevel="1"/>
    <col min="36" max="36" width="1.85546875" customWidth="1" outlineLevel="1"/>
    <col min="37" max="37" width="8.85546875" customWidth="1" outlineLevel="1"/>
    <col min="38" max="38" width="1.85546875" customWidth="1" outlineLevel="1"/>
    <col min="39" max="39" width="8.28515625" customWidth="1" outlineLevel="1"/>
    <col min="40" max="40" width="1.85546875" customWidth="1" outlineLevel="1"/>
    <col min="41" max="41" width="10.85546875" customWidth="1" outlineLevel="1"/>
    <col min="42" max="42" width="1.85546875" customWidth="1" outlineLevel="1"/>
    <col min="43" max="43" width="10.28515625" customWidth="1" outlineLevel="1"/>
    <col min="44" max="44" width="11.42578125" customWidth="1"/>
    <col min="45" max="46" width="11.42578125" hidden="1" customWidth="1"/>
    <col min="47" max="47" width="6.7109375" hidden="1" customWidth="1"/>
    <col min="48" max="48" width="6.28515625" hidden="1" customWidth="1"/>
    <col min="49" max="49" width="7.28515625" hidden="1" customWidth="1"/>
    <col min="50" max="50" width="5.85546875" hidden="1" customWidth="1"/>
    <col min="51" max="51" width="8.85546875" hidden="1" customWidth="1"/>
    <col min="52" max="52" width="3.85546875" hidden="1" customWidth="1"/>
    <col min="53" max="53" width="6.42578125" hidden="1" customWidth="1"/>
    <col min="54" max="54" width="3.7109375" hidden="1" customWidth="1"/>
    <col min="55" max="55" width="9.28515625" hidden="1" customWidth="1"/>
    <col min="56" max="56" width="3.140625" hidden="1" customWidth="1"/>
    <col min="57" max="57" width="9.7109375" hidden="1" customWidth="1"/>
    <col min="58" max="58" width="2.5703125" hidden="1" customWidth="1"/>
    <col min="59" max="59" width="9.7109375" hidden="1" customWidth="1"/>
    <col min="60" max="60" width="4.85546875" hidden="1" customWidth="1"/>
    <col min="61" max="61" width="8.85546875" hidden="1" customWidth="1"/>
    <col min="62" max="62" width="6.42578125" hidden="1" customWidth="1"/>
    <col min="63" max="67" width="11.42578125" hidden="1" customWidth="1"/>
    <col min="68" max="68" width="2.5703125" hidden="1" customWidth="1"/>
    <col min="69" max="69" width="11.42578125" hidden="1" customWidth="1"/>
    <col min="70" max="70" width="3.28515625" hidden="1" customWidth="1"/>
    <col min="71" max="71" width="11.42578125" hidden="1" customWidth="1"/>
    <col min="72" max="72" width="2.7109375" hidden="1" customWidth="1"/>
    <col min="73" max="73" width="11.42578125" hidden="1" customWidth="1"/>
    <col min="74" max="74" width="2.7109375" hidden="1" customWidth="1"/>
    <col min="75" max="75" width="11.42578125" hidden="1" customWidth="1"/>
    <col min="76" max="76" width="2.7109375" hidden="1" customWidth="1"/>
    <col min="77" max="83" width="11.42578125" hidden="1" customWidth="1"/>
    <col min="84" max="84" width="11.42578125" customWidth="1"/>
  </cols>
  <sheetData>
    <row r="1" spans="1:80" s="5" customFormat="1" ht="6.75" customHeight="1"/>
    <row r="2" spans="1:80" s="5" customFormat="1" ht="27.75" customHeight="1">
      <c r="C2" s="132" t="s">
        <v>17</v>
      </c>
      <c r="D2" s="133"/>
      <c r="E2" s="134"/>
      <c r="G2" s="58" t="s">
        <v>136</v>
      </c>
      <c r="H2" s="135"/>
      <c r="I2" s="136"/>
      <c r="J2" s="136"/>
      <c r="K2" s="137"/>
      <c r="L2" s="53"/>
      <c r="M2" s="53"/>
      <c r="N2" s="53"/>
      <c r="O2" s="53"/>
      <c r="P2" s="53"/>
      <c r="Q2" s="53"/>
      <c r="R2" s="53"/>
      <c r="S2" s="138" t="s">
        <v>106</v>
      </c>
      <c r="T2" s="139"/>
      <c r="U2" s="139"/>
      <c r="V2" s="139"/>
      <c r="W2" s="139"/>
      <c r="X2" s="139"/>
      <c r="Y2" s="140"/>
      <c r="Z2" s="53"/>
      <c r="AA2" s="105" t="s">
        <v>7</v>
      </c>
      <c r="AB2" s="53"/>
      <c r="AC2" s="53"/>
      <c r="AD2" s="53"/>
      <c r="AE2" s="53"/>
      <c r="AF2" s="53"/>
      <c r="AG2" s="53"/>
      <c r="AH2" s="53"/>
      <c r="AI2" s="138" t="s">
        <v>106</v>
      </c>
      <c r="AJ2" s="139"/>
      <c r="AK2" s="139"/>
      <c r="AL2" s="139"/>
      <c r="AM2" s="139"/>
      <c r="AN2" s="139"/>
      <c r="AO2" s="139"/>
      <c r="AP2" s="139"/>
      <c r="AQ2" s="140"/>
    </row>
    <row r="3" spans="1:80" s="5" customFormat="1" ht="41.25" customHeight="1">
      <c r="C3" s="163" t="s">
        <v>160</v>
      </c>
      <c r="D3" s="163"/>
      <c r="E3" s="99"/>
      <c r="G3" s="58" t="s">
        <v>137</v>
      </c>
      <c r="H3" s="135"/>
      <c r="I3" s="136"/>
      <c r="J3" s="136"/>
      <c r="K3" s="137"/>
      <c r="L3" s="53"/>
      <c r="M3" s="147" t="s">
        <v>4</v>
      </c>
      <c r="N3" s="148"/>
      <c r="O3" s="148"/>
      <c r="P3" s="148"/>
      <c r="Q3" s="149"/>
      <c r="R3" s="53"/>
      <c r="S3" s="106" t="s">
        <v>5</v>
      </c>
      <c r="T3" s="54"/>
      <c r="U3" s="141" t="s">
        <v>107</v>
      </c>
      <c r="V3" s="142"/>
      <c r="W3" s="143"/>
      <c r="X3" s="53"/>
      <c r="Y3" s="106" t="s">
        <v>147</v>
      </c>
      <c r="Z3" s="53"/>
      <c r="AA3" s="100" t="s">
        <v>15</v>
      </c>
      <c r="AB3" s="56"/>
      <c r="AC3" s="147" t="s">
        <v>4</v>
      </c>
      <c r="AD3" s="148"/>
      <c r="AE3" s="148"/>
      <c r="AF3" s="148"/>
      <c r="AG3" s="149"/>
      <c r="AH3" s="53"/>
      <c r="AI3" s="106" t="s">
        <v>5</v>
      </c>
      <c r="AJ3" s="57"/>
      <c r="AK3" s="141" t="s">
        <v>107</v>
      </c>
      <c r="AL3" s="142"/>
      <c r="AM3" s="143"/>
      <c r="AN3" s="57"/>
      <c r="AO3" s="106" t="s">
        <v>147</v>
      </c>
      <c r="AP3" s="57"/>
      <c r="AQ3" s="106" t="s">
        <v>108</v>
      </c>
      <c r="AS3" s="12"/>
      <c r="AT3" s="59" t="s">
        <v>130</v>
      </c>
      <c r="AV3" s="64"/>
      <c r="AX3" s="88" t="s">
        <v>11</v>
      </c>
      <c r="AY3" s="88" t="s">
        <v>11</v>
      </c>
      <c r="BA3" s="88" t="s">
        <v>11</v>
      </c>
      <c r="BB3" s="55"/>
      <c r="BC3" s="88" t="s">
        <v>11</v>
      </c>
      <c r="BD3" s="64"/>
      <c r="BG3" s="88" t="s">
        <v>11</v>
      </c>
      <c r="BL3" s="64"/>
      <c r="BN3" s="88" t="s">
        <v>11</v>
      </c>
      <c r="BO3" s="88" t="s">
        <v>11</v>
      </c>
      <c r="BP3" s="60"/>
      <c r="BQ3" s="88" t="s">
        <v>11</v>
      </c>
      <c r="BR3" s="64"/>
      <c r="BT3" s="61"/>
      <c r="BU3" s="88" t="s">
        <v>11</v>
      </c>
      <c r="BV3" s="61"/>
      <c r="BW3" s="125" t="s">
        <v>11</v>
      </c>
      <c r="BX3" s="61"/>
      <c r="BY3" s="88" t="s">
        <v>11</v>
      </c>
      <c r="CA3" s="90" t="s">
        <v>105</v>
      </c>
    </row>
    <row r="4" spans="1:80" s="5" customFormat="1" ht="31.5" customHeight="1">
      <c r="C4" s="162" t="s">
        <v>149</v>
      </c>
      <c r="D4" s="162"/>
      <c r="E4" s="104"/>
      <c r="G4" s="58" t="s">
        <v>138</v>
      </c>
      <c r="H4" s="135"/>
      <c r="I4" s="136"/>
      <c r="J4" s="136"/>
      <c r="K4" s="137"/>
      <c r="L4" s="53"/>
      <c r="M4" s="144" t="s">
        <v>14</v>
      </c>
      <c r="N4" s="145"/>
      <c r="O4" s="145"/>
      <c r="P4" s="145"/>
      <c r="Q4" s="146"/>
      <c r="R4" s="53"/>
      <c r="S4" s="101" t="s">
        <v>14</v>
      </c>
      <c r="T4" s="54"/>
      <c r="U4" s="144" t="s">
        <v>14</v>
      </c>
      <c r="V4" s="145"/>
      <c r="W4" s="146"/>
      <c r="X4" s="53"/>
      <c r="Y4" s="101" t="s">
        <v>14</v>
      </c>
      <c r="Z4" s="53"/>
      <c r="AA4" s="102" t="s">
        <v>14</v>
      </c>
      <c r="AB4" s="56"/>
      <c r="AC4" s="150" t="s">
        <v>15</v>
      </c>
      <c r="AD4" s="151"/>
      <c r="AE4" s="151"/>
      <c r="AF4" s="151"/>
      <c r="AG4" s="152"/>
      <c r="AH4" s="53"/>
      <c r="AI4" s="100" t="s">
        <v>15</v>
      </c>
      <c r="AJ4" s="57"/>
      <c r="AK4" s="154" t="s">
        <v>15</v>
      </c>
      <c r="AL4" s="155"/>
      <c r="AM4" s="156"/>
      <c r="AN4" s="57"/>
      <c r="AO4" s="100" t="s">
        <v>15</v>
      </c>
      <c r="AP4" s="57"/>
      <c r="AQ4" s="100" t="s">
        <v>15</v>
      </c>
      <c r="AT4" s="59" t="s">
        <v>129</v>
      </c>
      <c r="AV4" s="64"/>
      <c r="AX4" s="92" t="s">
        <v>11</v>
      </c>
      <c r="AY4" s="92" t="s">
        <v>11</v>
      </c>
      <c r="BA4" s="88" t="s">
        <v>11</v>
      </c>
      <c r="BB4" s="55"/>
      <c r="BC4" s="88" t="s">
        <v>11</v>
      </c>
      <c r="BD4" s="64"/>
      <c r="BE4" s="64"/>
      <c r="BF4" s="55"/>
      <c r="BG4" s="88" t="s">
        <v>11</v>
      </c>
      <c r="BH4" s="55"/>
      <c r="BI4" s="66"/>
      <c r="BJ4" s="60"/>
      <c r="BK4" s="64"/>
      <c r="BL4" s="64"/>
      <c r="BN4" s="92" t="s">
        <v>11</v>
      </c>
      <c r="BO4" s="92" t="s">
        <v>11</v>
      </c>
      <c r="BP4" s="60"/>
      <c r="BQ4" s="88" t="s">
        <v>11</v>
      </c>
      <c r="BR4" s="64"/>
      <c r="BT4" s="61"/>
      <c r="BU4" s="88" t="s">
        <v>11</v>
      </c>
      <c r="BV4" s="61"/>
      <c r="BW4" s="125" t="s">
        <v>11</v>
      </c>
      <c r="BX4" s="61"/>
      <c r="BY4" s="88" t="s">
        <v>11</v>
      </c>
      <c r="CA4" s="90" t="s">
        <v>104</v>
      </c>
    </row>
    <row r="5" spans="1:80" s="5" customFormat="1" ht="27" customHeight="1">
      <c r="E5" s="63"/>
      <c r="G5" s="58" t="s">
        <v>140</v>
      </c>
      <c r="H5" s="135"/>
      <c r="I5" s="136"/>
      <c r="J5" s="136"/>
      <c r="K5" s="137"/>
      <c r="L5" s="53"/>
      <c r="M5" s="53"/>
      <c r="N5" s="123"/>
      <c r="O5" s="123"/>
      <c r="P5" s="123"/>
      <c r="Q5" s="123"/>
      <c r="S5" s="153" t="s">
        <v>153</v>
      </c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53"/>
      <c r="AQ5" s="103" t="s">
        <v>141</v>
      </c>
      <c r="AU5" s="96">
        <v>1</v>
      </c>
      <c r="AV5" s="96">
        <v>2</v>
      </c>
      <c r="AW5" s="96">
        <v>2</v>
      </c>
      <c r="AX5" s="96">
        <v>1</v>
      </c>
      <c r="AY5" s="96">
        <v>1</v>
      </c>
      <c r="BA5" s="96">
        <v>1</v>
      </c>
      <c r="BC5" s="96">
        <v>1</v>
      </c>
      <c r="BE5" s="96">
        <v>1</v>
      </c>
      <c r="BF5" s="55"/>
      <c r="BG5" s="96">
        <v>1</v>
      </c>
      <c r="BH5" s="55"/>
      <c r="BI5" s="97">
        <v>1</v>
      </c>
      <c r="BJ5" s="60"/>
      <c r="BK5" s="97">
        <v>1</v>
      </c>
      <c r="BL5" s="96">
        <v>2</v>
      </c>
      <c r="BM5" s="96">
        <v>2</v>
      </c>
      <c r="BN5" s="96">
        <v>1</v>
      </c>
      <c r="BO5" s="96">
        <v>1</v>
      </c>
      <c r="BP5" s="91"/>
      <c r="BQ5" s="96">
        <v>1</v>
      </c>
      <c r="BR5" s="64"/>
      <c r="BS5" s="117">
        <v>1</v>
      </c>
      <c r="BT5" s="91"/>
      <c r="BU5" s="117">
        <v>1</v>
      </c>
      <c r="BV5" s="91"/>
      <c r="BW5" s="117">
        <v>1</v>
      </c>
      <c r="BX5" s="91"/>
      <c r="BY5" s="96">
        <v>1</v>
      </c>
      <c r="CA5" s="93" t="s">
        <v>134</v>
      </c>
    </row>
    <row r="6" spans="1:80" s="12" customFormat="1" ht="69" customHeight="1">
      <c r="C6" s="157" t="s">
        <v>96</v>
      </c>
      <c r="D6" s="158"/>
      <c r="E6" s="62"/>
      <c r="G6" s="116" t="s">
        <v>139</v>
      </c>
      <c r="H6" s="159"/>
      <c r="I6" s="160"/>
      <c r="J6" s="160"/>
      <c r="K6" s="161"/>
      <c r="L6" s="55"/>
      <c r="M6" s="80" t="s">
        <v>120</v>
      </c>
      <c r="N6" s="80" t="s">
        <v>165</v>
      </c>
      <c r="O6" s="80" t="s">
        <v>165</v>
      </c>
      <c r="P6" s="80" t="s">
        <v>115</v>
      </c>
      <c r="Q6" s="80" t="s">
        <v>115</v>
      </c>
      <c r="R6" s="64"/>
      <c r="S6" s="80" t="s">
        <v>128</v>
      </c>
      <c r="T6" s="67"/>
      <c r="U6" s="80" t="s">
        <v>115</v>
      </c>
      <c r="V6" s="64"/>
      <c r="W6" s="80" t="s">
        <v>156</v>
      </c>
      <c r="X6" s="67"/>
      <c r="Y6" s="80" t="s">
        <v>128</v>
      </c>
      <c r="Z6" s="67"/>
      <c r="AA6" s="80" t="s">
        <v>148</v>
      </c>
      <c r="AB6" s="67"/>
      <c r="AC6" s="80" t="s">
        <v>120</v>
      </c>
      <c r="AD6" s="80" t="s">
        <v>165</v>
      </c>
      <c r="AE6" s="80" t="s">
        <v>165</v>
      </c>
      <c r="AF6" s="80" t="s">
        <v>115</v>
      </c>
      <c r="AG6" s="80" t="s">
        <v>115</v>
      </c>
      <c r="AH6" s="67"/>
      <c r="AI6" s="80" t="s">
        <v>128</v>
      </c>
      <c r="AJ6" s="68"/>
      <c r="AK6" s="80" t="s">
        <v>156</v>
      </c>
      <c r="AL6" s="68"/>
      <c r="AM6" s="80" t="s">
        <v>158</v>
      </c>
      <c r="AN6" s="68"/>
      <c r="AO6" s="80" t="s">
        <v>128</v>
      </c>
      <c r="AP6" s="68"/>
      <c r="AQ6" s="80" t="s">
        <v>115</v>
      </c>
      <c r="AU6" s="80" t="s">
        <v>120</v>
      </c>
      <c r="AV6" s="95" t="s">
        <v>156</v>
      </c>
      <c r="AW6" s="95" t="s">
        <v>156</v>
      </c>
      <c r="AX6" s="94" t="s">
        <v>115</v>
      </c>
      <c r="AY6" s="94" t="s">
        <v>115</v>
      </c>
      <c r="AZ6" s="64"/>
      <c r="BA6" s="80" t="s">
        <v>128</v>
      </c>
      <c r="BB6" s="67"/>
      <c r="BC6" s="80" t="s">
        <v>115</v>
      </c>
      <c r="BD6" s="64"/>
      <c r="BE6" s="80" t="s">
        <v>156</v>
      </c>
      <c r="BF6" s="13"/>
      <c r="BG6" s="80" t="s">
        <v>128</v>
      </c>
      <c r="BH6" s="13"/>
      <c r="BI6" s="80" t="s">
        <v>148</v>
      </c>
      <c r="BJ6" s="13"/>
      <c r="BK6" s="80" t="s">
        <v>120</v>
      </c>
      <c r="BL6" s="95" t="s">
        <v>156</v>
      </c>
      <c r="BM6" s="95" t="s">
        <v>156</v>
      </c>
      <c r="BN6" s="65" t="s">
        <v>115</v>
      </c>
      <c r="BO6" s="65" t="s">
        <v>115</v>
      </c>
      <c r="BP6" s="67"/>
      <c r="BQ6" s="80" t="s">
        <v>128</v>
      </c>
      <c r="BR6" s="68"/>
      <c r="BS6" s="80" t="s">
        <v>156</v>
      </c>
      <c r="BT6" s="68"/>
      <c r="BU6" s="80" t="s">
        <v>158</v>
      </c>
      <c r="BV6" s="68"/>
      <c r="BW6" s="80" t="s">
        <v>128</v>
      </c>
      <c r="BX6" s="68"/>
      <c r="BY6" s="80" t="s">
        <v>115</v>
      </c>
    </row>
    <row r="7" spans="1:80" s="5" customFormat="1" ht="96.75" customHeight="1">
      <c r="A7" s="7" t="s">
        <v>12</v>
      </c>
      <c r="B7" s="82" t="s">
        <v>13</v>
      </c>
      <c r="C7" s="8" t="s">
        <v>0</v>
      </c>
      <c r="D7" s="8" t="s">
        <v>1</v>
      </c>
      <c r="E7" s="9" t="s">
        <v>3</v>
      </c>
      <c r="F7" s="10" t="s">
        <v>100</v>
      </c>
      <c r="G7" s="9" t="s">
        <v>6</v>
      </c>
      <c r="H7" s="9" t="s">
        <v>2</v>
      </c>
      <c r="I7" s="9" t="s">
        <v>18</v>
      </c>
      <c r="J7" s="41" t="s">
        <v>95</v>
      </c>
      <c r="K7" s="41" t="s">
        <v>99</v>
      </c>
      <c r="M7" s="52" t="s">
        <v>102</v>
      </c>
      <c r="N7" s="52" t="s">
        <v>101</v>
      </c>
      <c r="O7" s="52" t="s">
        <v>103</v>
      </c>
      <c r="P7" s="52" t="s">
        <v>163</v>
      </c>
      <c r="Q7" s="52" t="s">
        <v>164</v>
      </c>
      <c r="R7" s="6"/>
      <c r="S7" s="52" t="s">
        <v>10</v>
      </c>
      <c r="T7" s="6"/>
      <c r="U7" s="52" t="s">
        <v>135</v>
      </c>
      <c r="V7" s="40"/>
      <c r="W7" s="52" t="s">
        <v>155</v>
      </c>
      <c r="X7" s="6"/>
      <c r="Y7" s="52" t="s">
        <v>159</v>
      </c>
      <c r="Z7" s="6"/>
      <c r="AA7" s="52" t="s">
        <v>7</v>
      </c>
      <c r="AC7" s="52" t="s">
        <v>102</v>
      </c>
      <c r="AD7" s="52" t="s">
        <v>101</v>
      </c>
      <c r="AE7" s="52" t="s">
        <v>103</v>
      </c>
      <c r="AF7" s="52" t="s">
        <v>163</v>
      </c>
      <c r="AG7" s="52" t="s">
        <v>164</v>
      </c>
      <c r="AH7" s="6"/>
      <c r="AI7" s="52" t="s">
        <v>10</v>
      </c>
      <c r="AJ7" s="11"/>
      <c r="AK7" s="52" t="s">
        <v>157</v>
      </c>
      <c r="AL7" s="11"/>
      <c r="AM7" s="52" t="s">
        <v>135</v>
      </c>
      <c r="AN7" s="11"/>
      <c r="AO7" s="52" t="s">
        <v>147</v>
      </c>
      <c r="AP7" s="11"/>
      <c r="AQ7" s="52" t="s">
        <v>97</v>
      </c>
      <c r="AU7" s="52" t="s">
        <v>102</v>
      </c>
      <c r="AV7" s="52" t="s">
        <v>101</v>
      </c>
      <c r="AW7" s="52" t="s">
        <v>103</v>
      </c>
      <c r="AX7" s="52" t="s">
        <v>162</v>
      </c>
      <c r="AY7" s="52" t="s">
        <v>161</v>
      </c>
      <c r="AZ7" s="6"/>
      <c r="BA7" s="52" t="s">
        <v>10</v>
      </c>
      <c r="BB7" s="40"/>
      <c r="BC7" s="52" t="s">
        <v>16</v>
      </c>
      <c r="BD7" s="40"/>
      <c r="BE7" s="52" t="s">
        <v>155</v>
      </c>
      <c r="BF7" s="6"/>
      <c r="BG7" s="124" t="s">
        <v>147</v>
      </c>
      <c r="BH7" s="6"/>
      <c r="BI7" s="43" t="s">
        <v>7</v>
      </c>
      <c r="BK7" s="52" t="s">
        <v>102</v>
      </c>
      <c r="BL7" s="52" t="s">
        <v>101</v>
      </c>
      <c r="BM7" s="52" t="s">
        <v>103</v>
      </c>
      <c r="BN7" s="52" t="s">
        <v>162</v>
      </c>
      <c r="BO7" s="52" t="s">
        <v>161</v>
      </c>
      <c r="BP7" s="6"/>
      <c r="BQ7" s="52" t="s">
        <v>10</v>
      </c>
      <c r="BR7" s="11"/>
      <c r="BS7" s="52" t="s">
        <v>157</v>
      </c>
      <c r="BT7" s="11"/>
      <c r="BU7" s="52" t="s">
        <v>135</v>
      </c>
      <c r="BV7" s="11"/>
      <c r="BW7" s="52" t="s">
        <v>147</v>
      </c>
      <c r="BX7" s="11"/>
      <c r="BY7" s="52" t="s">
        <v>97</v>
      </c>
      <c r="CA7" s="89" t="s">
        <v>132</v>
      </c>
      <c r="CB7" s="89" t="s">
        <v>133</v>
      </c>
    </row>
    <row r="8" spans="1:80" ht="17.100000000000001" customHeight="1">
      <c r="A8" s="4">
        <f t="shared" ref="A8:A39" si="0">$H$2</f>
        <v>0</v>
      </c>
      <c r="B8" s="4">
        <f t="shared" ref="B8:B39" si="1">$H$3</f>
        <v>0</v>
      </c>
      <c r="C8" s="83" t="s">
        <v>152</v>
      </c>
      <c r="D8" s="83" t="s">
        <v>150</v>
      </c>
      <c r="E8" s="84" t="s">
        <v>9</v>
      </c>
      <c r="F8" s="85">
        <v>2008</v>
      </c>
      <c r="G8" s="86" t="s">
        <v>151</v>
      </c>
      <c r="H8" s="87">
        <v>35</v>
      </c>
      <c r="I8" s="118" t="s">
        <v>47</v>
      </c>
      <c r="J8" s="120" t="str">
        <f>IFERROR(VLOOKUP(F8,choix_categorie,2,FALSE),"")</f>
        <v>MINIME</v>
      </c>
      <c r="K8" s="121" t="str">
        <f t="shared" ref="K8:K39" si="2">IF(AA8&lt;&gt;"",IFERROR(VLOOKUP(E8&amp;LEFT(J8,2)&amp;H8,choix_poids,2),""),"")</f>
        <v>Moins de 40 kg</v>
      </c>
      <c r="L8" s="44"/>
      <c r="M8" s="3"/>
      <c r="N8" s="3"/>
      <c r="O8" s="3"/>
      <c r="P8" s="3" t="s">
        <v>11</v>
      </c>
      <c r="Q8" s="3"/>
      <c r="R8" s="50"/>
      <c r="S8" s="3">
        <v>1</v>
      </c>
      <c r="T8" s="50"/>
      <c r="U8" s="3"/>
      <c r="V8" s="51"/>
      <c r="W8" s="3"/>
      <c r="X8" s="50"/>
      <c r="Y8" s="126"/>
      <c r="Z8" s="50"/>
      <c r="AA8" s="46" t="s">
        <v>11</v>
      </c>
      <c r="AB8" s="44"/>
      <c r="AC8" s="47"/>
      <c r="AD8" s="47"/>
      <c r="AE8" s="47"/>
      <c r="AF8" s="47"/>
      <c r="AG8" s="47"/>
      <c r="AH8" s="50"/>
      <c r="AI8" s="47"/>
      <c r="AJ8" s="45"/>
      <c r="AK8" s="47"/>
      <c r="AL8" s="45"/>
      <c r="AM8" s="47"/>
      <c r="AN8" s="45"/>
      <c r="AO8" s="47"/>
      <c r="AP8" s="45"/>
      <c r="AQ8" s="47"/>
      <c r="AU8" s="42">
        <f>IF($E8="M",IF(ISERROR(SEARCH(LEFT($J8,2),M$6,1)),0,IF($J8&lt;&gt;"",IF(LEFT($J8,2)&lt;&gt;"MI",1,CHOOSE(AU$5,1,$CA8,$CB8)),"")),0)</f>
        <v>0</v>
      </c>
      <c r="AV8" s="42">
        <f t="shared" ref="AV8:AV39" si="3">IF($E8="M",IF(ISERROR(SEARCH(LEFT($J8,2),N$6,1)),0,IF($J8&lt;&gt;"",IF(LEFT($J8,2)&lt;&gt;"MI",1,CHOOSE(AV$5,1,$CA8,$CB8)),"")),0)</f>
        <v>0</v>
      </c>
      <c r="AW8" s="42">
        <f t="shared" ref="AW8:AW39" si="4">IF($E8="M",IF(ISERROR(SEARCH(LEFT($J8,2),O$6,1)),0,IF($J8&lt;&gt;"",IF(LEFT($J8,2)&lt;&gt;"MI",1,CHOOSE(AW$5,1,$CA8,$CB8)),"")),0)</f>
        <v>0</v>
      </c>
      <c r="AX8" s="42">
        <f>IF($E8="M",IF(ISERROR(SEARCH(LEFT($J8,2),P$6,1)),0,IF($J8&lt;&gt;"",IF(LEFT($J8,2)&lt;&gt;"MI",1,CHOOSE(AX$5,1,$CA8,$CB8)),"")),0)</f>
        <v>1</v>
      </c>
      <c r="AY8" s="42">
        <f t="shared" ref="AY8:AY39" si="5">IF($E8="M",IF(ISERROR(SEARCH(LEFT($J8,2),Q$6,1)),0,IF($J8&lt;&gt;"",IF(LEFT($J8,2)&lt;&gt;"MI",1,CHOOSE(AY$5,1,$CA8,$CB8)),"")),0)</f>
        <v>1</v>
      </c>
      <c r="BA8" s="42">
        <f t="shared" ref="BA8:BA39" si="6">IF($E8="M",IF(ISERROR(SEARCH(LEFT($J8,2),S$6,1)),0,IF($J8&lt;&gt;"",IF(LEFT($J8,2)&lt;&gt;"MI",1,CHOOSE(BA$5,1,$CA8,$CB8)),"")),0)</f>
        <v>1</v>
      </c>
      <c r="BC8" s="42">
        <f t="shared" ref="BC8:BC39" si="7">IF($E8="M",IF(ISERROR(SEARCH(LEFT($J8,2),U$6,1)),0,IF($J8&lt;&gt;"",IF(LEFT($J8,2)&lt;&gt;"MI",1,CHOOSE(BC$5,1,$CA8,$CB8)),"")),0)</f>
        <v>1</v>
      </c>
      <c r="BE8" s="42">
        <f t="shared" ref="BE8:BE39" si="8">IF($E8="M",IF(ISERROR(SEARCH(LEFT($J8,2),W$6,1)),0,IF($J8&lt;&gt;"",IF(LEFT($J8,2)&lt;&gt;"MI",1,CHOOSE(BE$5,1,$CA8,$CB8)),"")),0)</f>
        <v>0</v>
      </c>
      <c r="BG8" s="42">
        <f>IF($E8="M",IF(ISERROR(SEARCH(LEFT($J8,2),Y$6,1)),0,IF($J8&lt;&gt;"",IF(LEFT($J8,2)&lt;&gt;"MI",1,CHOOSE(BG$5,1,$CA8,$CB8)),"")),0)</f>
        <v>1</v>
      </c>
      <c r="BI8" s="42">
        <f t="shared" ref="BI8:BI39" si="9">IF(ISERROR(SEARCH(LEFT($J8,2),AA$6,1)),0,IF($J8&lt;&gt;"",IF(LEFT($J8,2)&lt;&gt;"MI",1,CHOOSE(BI$5,1,$CA8,$CB8)),""))</f>
        <v>1</v>
      </c>
      <c r="BK8" s="42">
        <f t="shared" ref="BK8:BK39" si="10">IF($E8="F",IF(ISERROR(SEARCH(LEFT($J8,2),AC$6,1)),0,IF($J8&lt;&gt;"",IF(LEFT($J8,2)&lt;&gt;"MI",1,CHOOSE(BK$5,1,$CA8,$CB8)),"")),0)</f>
        <v>0</v>
      </c>
      <c r="BL8" s="42">
        <f>IF($E8="F",IF(ISERROR(SEARCH(LEFT($J8,2),AD$6,1)),0,IF($J8&lt;&gt;"",IF(LEFT($J8,2)&lt;&gt;"MI",1,CHOOSE(BL$5,1,$CA8,$CB8)),"")),0)</f>
        <v>0</v>
      </c>
      <c r="BM8" s="42">
        <f t="shared" ref="BM8:BM39" si="11">IF($E8="F",IF(ISERROR(SEARCH(LEFT($J8,2),AE$6,1)),0,IF($J8&lt;&gt;"",IF(LEFT($J8,2)&lt;&gt;"MI",1,CHOOSE(BM$5,1,$CA8,$CB8)),"")),0)</f>
        <v>0</v>
      </c>
      <c r="BN8" s="42">
        <f t="shared" ref="BN8:BN39" si="12">IF($E8="F",IF(ISERROR(SEARCH(LEFT($J8,2),AF$6,1)),0,IF($J8&lt;&gt;"",IF(LEFT($J8,2)&lt;&gt;"MI",1,CHOOSE(BN$5,1,$CA8,$CB8)),"")),0)</f>
        <v>0</v>
      </c>
      <c r="BO8" s="42">
        <f t="shared" ref="BO8:BO39" si="13">IF($E8="F",IF(ISERROR(SEARCH(LEFT($J8,2),AG$6,1)),0,IF($J8&lt;&gt;"",IF(LEFT($J8,2)&lt;&gt;"MI",1,CHOOSE(BO$5,1,$CA8,$CB8)),"")),0)</f>
        <v>0</v>
      </c>
      <c r="BQ8" s="42">
        <f t="shared" ref="BQ8:BQ39" si="14">IF($E8="F",IF(ISERROR(SEARCH(LEFT($J8,2),AI$6,1)),0,IF($J8&lt;&gt;"",IF(LEFT($J8,2)&lt;&gt;"MI",1,CHOOSE(BQ$5,1,$CA8,$CB8)),"")),0)</f>
        <v>0</v>
      </c>
      <c r="BR8" s="42"/>
      <c r="BS8" s="42">
        <f t="shared" ref="BS8:BS39" si="15">IF($E8="F",IF(ISERROR(SEARCH(LEFT($J8,2),AK$6,1)),0,IF($J8&lt;&gt;"",IF(LEFT($J8,2)&lt;&gt;"MI",1,CHOOSE(BS$5,1,$CA8,$CB8)),"")),0)</f>
        <v>0</v>
      </c>
      <c r="BU8" s="42">
        <f t="shared" ref="BU8:BU39" si="16">IF($E8="F",IF(ISERROR(SEARCH(LEFT($J8,2),AM$6,1)),0,IF($J8&lt;&gt;"",IF(LEFT($J8,2)&lt;&gt;"MI",1,CHOOSE(BU$5,1,$CA8,$CB8)),"")),0)</f>
        <v>0</v>
      </c>
      <c r="BW8" s="42">
        <f t="shared" ref="BW8:BW39" si="17">IF($E8="F",IF(ISERROR(SEARCH(LEFT($J8,2),AO$6,1)),0,IF($J8&lt;&gt;"",IF(LEFT($J8,2)&lt;&gt;"MI",1,CHOOSE(BW$5,1,$CA8,$CB8)),"")),0)</f>
        <v>0</v>
      </c>
      <c r="BY8" s="42">
        <f t="shared" ref="BY8:BY39" si="18">IF(ISERROR(SEARCH(LEFT($J8,2),AQ$6,1)),0,IF($J8&lt;&gt;"",IF(LEFT($J8,2)&lt;&gt;"MI",1,CHOOSE(BY$5,1,$CA8,$CB8)),""))</f>
        <v>1</v>
      </c>
      <c r="CA8" s="42">
        <f>IF(OR(AND(LEFT(J8,2)="MI",RIGHT(I8,1) = "1"),AND(LEFT(J8,2)="MI",RIGHT(I8,1) = "2")),1,0)</f>
        <v>1</v>
      </c>
      <c r="CB8" s="33">
        <f>IF(OR(AND(LEFT(J8,2)="MI",RIGHT(I8,1) = "3"),AND(LEFT(J8,2)="MI",RIGHT(I8,1) = "J")),1,0)</f>
        <v>0</v>
      </c>
    </row>
    <row r="9" spans="1:80" ht="17.100000000000001" customHeight="1">
      <c r="A9" s="4">
        <f t="shared" si="0"/>
        <v>0</v>
      </c>
      <c r="B9" s="4">
        <f t="shared" si="1"/>
        <v>0</v>
      </c>
      <c r="C9" s="83"/>
      <c r="D9" s="83"/>
      <c r="E9" s="84"/>
      <c r="F9" s="85"/>
      <c r="G9" s="86"/>
      <c r="H9" s="87"/>
      <c r="I9" s="118"/>
      <c r="J9" s="122" t="str">
        <f t="shared" ref="J9:J64" si="19">IFERROR(VLOOKUP(F9,choix_categorie,2,FALSE),"")</f>
        <v/>
      </c>
      <c r="K9" s="121" t="str">
        <f t="shared" si="2"/>
        <v/>
      </c>
      <c r="L9" s="49"/>
      <c r="M9" s="3"/>
      <c r="N9" s="3"/>
      <c r="O9" s="3"/>
      <c r="P9" s="3"/>
      <c r="Q9" s="3"/>
      <c r="R9" s="50"/>
      <c r="S9" s="3"/>
      <c r="T9" s="50"/>
      <c r="U9" s="3"/>
      <c r="V9" s="51"/>
      <c r="W9" s="3"/>
      <c r="X9" s="50"/>
      <c r="Y9" s="3"/>
      <c r="Z9" s="50"/>
      <c r="AA9" s="46"/>
      <c r="AB9" s="44"/>
      <c r="AC9" s="47"/>
      <c r="AD9" s="47"/>
      <c r="AE9" s="47"/>
      <c r="AF9" s="47"/>
      <c r="AG9" s="47"/>
      <c r="AH9" s="50"/>
      <c r="AI9" s="47"/>
      <c r="AJ9" s="45"/>
      <c r="AK9" s="47"/>
      <c r="AL9" s="45"/>
      <c r="AM9" s="47"/>
      <c r="AN9" s="45"/>
      <c r="AO9" s="47"/>
      <c r="AP9" s="45"/>
      <c r="AQ9" s="47"/>
      <c r="AU9" s="42">
        <f t="shared" ref="AU9:AU39" si="20">IF($E9="M",IF(ISERROR(SEARCH(LEFT($J9,2),M$6,1)),0,IF($J9&lt;&gt;"",IF(LEFT($J9,2)&lt;&gt;"MI",1,CHOOSE(AU$5,1,$CA9,$CB9)),"")),0)</f>
        <v>0</v>
      </c>
      <c r="AV9" s="42">
        <f t="shared" si="3"/>
        <v>0</v>
      </c>
      <c r="AW9" s="42">
        <f t="shared" si="4"/>
        <v>0</v>
      </c>
      <c r="AX9" s="42">
        <f t="shared" ref="AX9:AX39" si="21">IF($E9="M",IF(ISERROR(SEARCH(LEFT($J9,2),P$6,1)),0,IF($J9&lt;&gt;"",IF(LEFT($J9,2)&lt;&gt;"MI",1,CHOOSE(AX$5,1,$CA9,$CB9)),"")),0)</f>
        <v>0</v>
      </c>
      <c r="AY9" s="42">
        <f t="shared" si="5"/>
        <v>0</v>
      </c>
      <c r="BA9" s="42">
        <f t="shared" si="6"/>
        <v>0</v>
      </c>
      <c r="BC9" s="42">
        <f t="shared" si="7"/>
        <v>0</v>
      </c>
      <c r="BE9" s="42">
        <f t="shared" si="8"/>
        <v>0</v>
      </c>
      <c r="BG9" s="42">
        <f t="shared" ref="BG9:BG64" si="22">IF($E9="M",IF(ISERROR(SEARCH(LEFT($J9,2),Y$6,1)),0,IF($J9&lt;&gt;"",IF(LEFT($J9,2)&lt;&gt;"MI",1,CHOOSE(BG$5,1,$CA9,$CB9)),"")),0)</f>
        <v>0</v>
      </c>
      <c r="BI9" s="42" t="str">
        <f t="shared" si="9"/>
        <v/>
      </c>
      <c r="BK9" s="42">
        <f t="shared" si="10"/>
        <v>0</v>
      </c>
      <c r="BL9" s="42">
        <f t="shared" ref="BL9:BL39" si="23">IF($E9="F",IF(ISERROR(SEARCH(LEFT($J9,2),AD$6,1)),0,IF($J9&lt;&gt;"",IF(LEFT($J9,2)&lt;&gt;"MI",1,CHOOSE(BL$5,1,$CA9,$CB9)),"")),0)</f>
        <v>0</v>
      </c>
      <c r="BM9" s="42">
        <f t="shared" si="11"/>
        <v>0</v>
      </c>
      <c r="BN9" s="42">
        <f t="shared" si="12"/>
        <v>0</v>
      </c>
      <c r="BO9" s="42">
        <f t="shared" si="13"/>
        <v>0</v>
      </c>
      <c r="BQ9" s="42">
        <f t="shared" si="14"/>
        <v>0</v>
      </c>
      <c r="BR9" s="42"/>
      <c r="BS9" s="42">
        <f t="shared" si="15"/>
        <v>0</v>
      </c>
      <c r="BU9" s="42">
        <f t="shared" si="16"/>
        <v>0</v>
      </c>
      <c r="BW9" s="42">
        <f t="shared" si="17"/>
        <v>0</v>
      </c>
      <c r="BY9" s="42" t="str">
        <f t="shared" si="18"/>
        <v/>
      </c>
      <c r="CA9" s="42">
        <f t="shared" ref="CA9:CA64" si="24">IF(OR(AND(LEFT(J9,2)="MI",RIGHT(I9,1) = "1"),AND(LEFT(J9,2)="MI",RIGHT(I9,1) = "2")),1,0)</f>
        <v>0</v>
      </c>
      <c r="CB9" s="33">
        <f t="shared" ref="CB9:CB64" si="25">IF(OR(AND(LEFT(J9,2)="MI",RIGHT(I9,1) = "3"),AND(LEFT(J9,2)="MI",RIGHT(I9,1) = "J")),1,0)</f>
        <v>0</v>
      </c>
    </row>
    <row r="10" spans="1:80" ht="17.100000000000001" customHeight="1">
      <c r="A10" s="4">
        <f t="shared" si="0"/>
        <v>0</v>
      </c>
      <c r="B10" s="4">
        <f t="shared" si="1"/>
        <v>0</v>
      </c>
      <c r="C10" s="83"/>
      <c r="D10" s="83"/>
      <c r="E10" s="84"/>
      <c r="F10" s="85"/>
      <c r="G10" s="86"/>
      <c r="H10" s="87"/>
      <c r="I10" s="118"/>
      <c r="J10" s="122" t="str">
        <f t="shared" si="19"/>
        <v/>
      </c>
      <c r="K10" s="121" t="str">
        <f t="shared" si="2"/>
        <v/>
      </c>
      <c r="L10" s="49"/>
      <c r="M10" s="3"/>
      <c r="N10" s="3"/>
      <c r="O10" s="3"/>
      <c r="P10" s="3"/>
      <c r="Q10" s="3"/>
      <c r="R10" s="50"/>
      <c r="S10" s="3"/>
      <c r="T10" s="50"/>
      <c r="U10" s="3"/>
      <c r="V10" s="51"/>
      <c r="W10" s="3"/>
      <c r="X10" s="50"/>
      <c r="Y10" s="3"/>
      <c r="Z10" s="50"/>
      <c r="AA10" s="46"/>
      <c r="AB10" s="44"/>
      <c r="AC10" s="47"/>
      <c r="AD10" s="47"/>
      <c r="AE10" s="47"/>
      <c r="AF10" s="47"/>
      <c r="AG10" s="47"/>
      <c r="AH10" s="50"/>
      <c r="AI10" s="47"/>
      <c r="AJ10" s="45"/>
      <c r="AK10" s="47"/>
      <c r="AL10" s="45"/>
      <c r="AM10" s="47"/>
      <c r="AN10" s="45"/>
      <c r="AO10" s="47"/>
      <c r="AP10" s="45"/>
      <c r="AQ10" s="47"/>
      <c r="AU10" s="42">
        <f t="shared" si="20"/>
        <v>0</v>
      </c>
      <c r="AV10" s="42">
        <f t="shared" si="3"/>
        <v>0</v>
      </c>
      <c r="AW10" s="42">
        <f t="shared" si="4"/>
        <v>0</v>
      </c>
      <c r="AX10" s="42">
        <f t="shared" si="21"/>
        <v>0</v>
      </c>
      <c r="AY10" s="42">
        <f t="shared" si="5"/>
        <v>0</v>
      </c>
      <c r="BA10" s="42">
        <f t="shared" si="6"/>
        <v>0</v>
      </c>
      <c r="BC10" s="42">
        <f t="shared" si="7"/>
        <v>0</v>
      </c>
      <c r="BE10" s="42">
        <f t="shared" si="8"/>
        <v>0</v>
      </c>
      <c r="BG10" s="42">
        <f t="shared" si="22"/>
        <v>0</v>
      </c>
      <c r="BI10" s="42" t="str">
        <f t="shared" si="9"/>
        <v/>
      </c>
      <c r="BK10" s="42">
        <f t="shared" si="10"/>
        <v>0</v>
      </c>
      <c r="BL10" s="42">
        <f t="shared" si="23"/>
        <v>0</v>
      </c>
      <c r="BM10" s="42">
        <f t="shared" si="11"/>
        <v>0</v>
      </c>
      <c r="BN10" s="42">
        <f t="shared" si="12"/>
        <v>0</v>
      </c>
      <c r="BO10" s="42">
        <f t="shared" si="13"/>
        <v>0</v>
      </c>
      <c r="BQ10" s="42">
        <f t="shared" si="14"/>
        <v>0</v>
      </c>
      <c r="BR10" s="42"/>
      <c r="BS10" s="42">
        <f t="shared" si="15"/>
        <v>0</v>
      </c>
      <c r="BU10" s="42">
        <f t="shared" si="16"/>
        <v>0</v>
      </c>
      <c r="BW10" s="42">
        <f t="shared" si="17"/>
        <v>0</v>
      </c>
      <c r="BY10" s="42" t="str">
        <f t="shared" si="18"/>
        <v/>
      </c>
      <c r="CA10" s="42">
        <f t="shared" si="24"/>
        <v>0</v>
      </c>
      <c r="CB10" s="33">
        <f t="shared" si="25"/>
        <v>0</v>
      </c>
    </row>
    <row r="11" spans="1:80" ht="17.100000000000001" customHeight="1">
      <c r="A11" s="4">
        <f t="shared" si="0"/>
        <v>0</v>
      </c>
      <c r="B11" s="4">
        <f t="shared" si="1"/>
        <v>0</v>
      </c>
      <c r="C11" s="83"/>
      <c r="D11" s="83"/>
      <c r="E11" s="84"/>
      <c r="F11" s="85"/>
      <c r="G11" s="86"/>
      <c r="H11" s="87"/>
      <c r="I11" s="118"/>
      <c r="J11" s="122" t="str">
        <f t="shared" si="19"/>
        <v/>
      </c>
      <c r="K11" s="121" t="str">
        <f t="shared" si="2"/>
        <v/>
      </c>
      <c r="L11" s="49"/>
      <c r="M11" s="3"/>
      <c r="N11" s="3"/>
      <c r="O11" s="3"/>
      <c r="P11" s="3"/>
      <c r="Q11" s="3"/>
      <c r="R11" s="50"/>
      <c r="S11" s="3"/>
      <c r="T11" s="50"/>
      <c r="U11" s="3"/>
      <c r="V11" s="51"/>
      <c r="W11" s="3"/>
      <c r="X11" s="50"/>
      <c r="Y11" s="3"/>
      <c r="Z11" s="50"/>
      <c r="AA11" s="46"/>
      <c r="AB11" s="44"/>
      <c r="AC11" s="47"/>
      <c r="AD11" s="47"/>
      <c r="AE11" s="47"/>
      <c r="AF11" s="47"/>
      <c r="AG11" s="47"/>
      <c r="AH11" s="50"/>
      <c r="AI11" s="47"/>
      <c r="AJ11" s="45"/>
      <c r="AK11" s="47"/>
      <c r="AL11" s="45"/>
      <c r="AM11" s="47"/>
      <c r="AN11" s="45"/>
      <c r="AO11" s="47"/>
      <c r="AP11" s="45"/>
      <c r="AQ11" s="47"/>
      <c r="AU11" s="42">
        <f t="shared" si="20"/>
        <v>0</v>
      </c>
      <c r="AV11" s="42">
        <f t="shared" si="3"/>
        <v>0</v>
      </c>
      <c r="AW11" s="42">
        <f t="shared" si="4"/>
        <v>0</v>
      </c>
      <c r="AX11" s="42">
        <f t="shared" si="21"/>
        <v>0</v>
      </c>
      <c r="AY11" s="42">
        <f t="shared" si="5"/>
        <v>0</v>
      </c>
      <c r="BA11" s="42">
        <f t="shared" si="6"/>
        <v>0</v>
      </c>
      <c r="BC11" s="42">
        <f t="shared" si="7"/>
        <v>0</v>
      </c>
      <c r="BE11" s="42">
        <f t="shared" si="8"/>
        <v>0</v>
      </c>
      <c r="BG11" s="42">
        <f t="shared" si="22"/>
        <v>0</v>
      </c>
      <c r="BI11" s="42" t="str">
        <f t="shared" si="9"/>
        <v/>
      </c>
      <c r="BK11" s="42">
        <f t="shared" si="10"/>
        <v>0</v>
      </c>
      <c r="BL11" s="42">
        <f t="shared" si="23"/>
        <v>0</v>
      </c>
      <c r="BM11" s="42">
        <f t="shared" si="11"/>
        <v>0</v>
      </c>
      <c r="BN11" s="42">
        <f t="shared" si="12"/>
        <v>0</v>
      </c>
      <c r="BO11" s="42">
        <f t="shared" si="13"/>
        <v>0</v>
      </c>
      <c r="BQ11" s="42">
        <f t="shared" si="14"/>
        <v>0</v>
      </c>
      <c r="BR11" s="42"/>
      <c r="BS11" s="42">
        <f t="shared" si="15"/>
        <v>0</v>
      </c>
      <c r="BU11" s="42">
        <f t="shared" si="16"/>
        <v>0</v>
      </c>
      <c r="BW11" s="42">
        <f t="shared" si="17"/>
        <v>0</v>
      </c>
      <c r="BY11" s="42" t="str">
        <f t="shared" si="18"/>
        <v/>
      </c>
      <c r="CA11" s="42">
        <f t="shared" si="24"/>
        <v>0</v>
      </c>
      <c r="CB11" s="33">
        <f t="shared" si="25"/>
        <v>0</v>
      </c>
    </row>
    <row r="12" spans="1:80" ht="17.100000000000001" customHeight="1">
      <c r="A12" s="4">
        <f t="shared" si="0"/>
        <v>0</v>
      </c>
      <c r="B12" s="4">
        <f t="shared" si="1"/>
        <v>0</v>
      </c>
      <c r="C12" s="83"/>
      <c r="D12" s="83"/>
      <c r="E12" s="84"/>
      <c r="F12" s="85"/>
      <c r="G12" s="86"/>
      <c r="H12" s="87"/>
      <c r="I12" s="118"/>
      <c r="J12" s="122" t="str">
        <f t="shared" si="19"/>
        <v/>
      </c>
      <c r="K12" s="121" t="str">
        <f t="shared" si="2"/>
        <v/>
      </c>
      <c r="L12" s="49"/>
      <c r="M12" s="3"/>
      <c r="N12" s="3"/>
      <c r="O12" s="3"/>
      <c r="P12" s="3"/>
      <c r="Q12" s="3"/>
      <c r="R12" s="50"/>
      <c r="S12" s="3"/>
      <c r="T12" s="50"/>
      <c r="U12" s="3"/>
      <c r="V12" s="51"/>
      <c r="W12" s="3"/>
      <c r="X12" s="50"/>
      <c r="Y12" s="3"/>
      <c r="Z12" s="50"/>
      <c r="AA12" s="46"/>
      <c r="AB12" s="44"/>
      <c r="AC12" s="47"/>
      <c r="AD12" s="47"/>
      <c r="AE12" s="47"/>
      <c r="AF12" s="47"/>
      <c r="AG12" s="47"/>
      <c r="AH12" s="50"/>
      <c r="AI12" s="47"/>
      <c r="AJ12" s="45"/>
      <c r="AK12" s="47"/>
      <c r="AL12" s="45"/>
      <c r="AM12" s="47"/>
      <c r="AN12" s="45"/>
      <c r="AO12" s="47"/>
      <c r="AP12" s="45"/>
      <c r="AQ12" s="47"/>
      <c r="AU12" s="42">
        <f t="shared" si="20"/>
        <v>0</v>
      </c>
      <c r="AV12" s="42">
        <f t="shared" si="3"/>
        <v>0</v>
      </c>
      <c r="AW12" s="42">
        <f t="shared" si="4"/>
        <v>0</v>
      </c>
      <c r="AX12" s="42">
        <f t="shared" si="21"/>
        <v>0</v>
      </c>
      <c r="AY12" s="42">
        <f t="shared" si="5"/>
        <v>0</v>
      </c>
      <c r="BA12" s="42">
        <f t="shared" si="6"/>
        <v>0</v>
      </c>
      <c r="BC12" s="42">
        <f t="shared" si="7"/>
        <v>0</v>
      </c>
      <c r="BE12" s="42">
        <f t="shared" si="8"/>
        <v>0</v>
      </c>
      <c r="BG12" s="42">
        <f t="shared" si="22"/>
        <v>0</v>
      </c>
      <c r="BI12" s="42" t="str">
        <f t="shared" si="9"/>
        <v/>
      </c>
      <c r="BK12" s="42">
        <f t="shared" si="10"/>
        <v>0</v>
      </c>
      <c r="BL12" s="42">
        <f t="shared" si="23"/>
        <v>0</v>
      </c>
      <c r="BM12" s="42">
        <f t="shared" si="11"/>
        <v>0</v>
      </c>
      <c r="BN12" s="42">
        <f t="shared" si="12"/>
        <v>0</v>
      </c>
      <c r="BO12" s="42">
        <f t="shared" si="13"/>
        <v>0</v>
      </c>
      <c r="BQ12" s="42">
        <f t="shared" si="14"/>
        <v>0</v>
      </c>
      <c r="BR12" s="42"/>
      <c r="BS12" s="42">
        <f t="shared" si="15"/>
        <v>0</v>
      </c>
      <c r="BU12" s="42">
        <f t="shared" si="16"/>
        <v>0</v>
      </c>
      <c r="BW12" s="42">
        <f t="shared" si="17"/>
        <v>0</v>
      </c>
      <c r="BY12" s="42" t="str">
        <f t="shared" si="18"/>
        <v/>
      </c>
      <c r="CA12" s="42">
        <f t="shared" si="24"/>
        <v>0</v>
      </c>
      <c r="CB12" s="33">
        <f t="shared" si="25"/>
        <v>0</v>
      </c>
    </row>
    <row r="13" spans="1:80" ht="17.100000000000001" customHeight="1">
      <c r="A13" s="4">
        <f t="shared" si="0"/>
        <v>0</v>
      </c>
      <c r="B13" s="4">
        <f t="shared" si="1"/>
        <v>0</v>
      </c>
      <c r="C13" s="83"/>
      <c r="D13" s="83"/>
      <c r="E13" s="84"/>
      <c r="F13" s="85"/>
      <c r="G13" s="86"/>
      <c r="H13" s="87"/>
      <c r="I13" s="118"/>
      <c r="J13" s="122" t="str">
        <f t="shared" si="19"/>
        <v/>
      </c>
      <c r="K13" s="121" t="str">
        <f t="shared" si="2"/>
        <v/>
      </c>
      <c r="L13" s="49"/>
      <c r="M13" s="3"/>
      <c r="N13" s="3"/>
      <c r="O13" s="3"/>
      <c r="P13" s="3"/>
      <c r="Q13" s="3"/>
      <c r="R13" s="50"/>
      <c r="S13" s="3"/>
      <c r="T13" s="50"/>
      <c r="U13" s="3"/>
      <c r="V13" s="51"/>
      <c r="W13" s="3"/>
      <c r="X13" s="50"/>
      <c r="Y13" s="3"/>
      <c r="Z13" s="50"/>
      <c r="AA13" s="46"/>
      <c r="AB13" s="44"/>
      <c r="AC13" s="47"/>
      <c r="AD13" s="47"/>
      <c r="AE13" s="47"/>
      <c r="AF13" s="47"/>
      <c r="AG13" s="47"/>
      <c r="AH13" s="50"/>
      <c r="AI13" s="47"/>
      <c r="AJ13" s="45"/>
      <c r="AK13" s="47"/>
      <c r="AL13" s="45"/>
      <c r="AM13" s="47"/>
      <c r="AN13" s="45"/>
      <c r="AO13" s="47"/>
      <c r="AP13" s="45"/>
      <c r="AQ13" s="47"/>
      <c r="AU13" s="42">
        <f t="shared" si="20"/>
        <v>0</v>
      </c>
      <c r="AV13" s="42">
        <f t="shared" si="3"/>
        <v>0</v>
      </c>
      <c r="AW13" s="42">
        <f t="shared" si="4"/>
        <v>0</v>
      </c>
      <c r="AX13" s="42">
        <f t="shared" si="21"/>
        <v>0</v>
      </c>
      <c r="AY13" s="42">
        <f t="shared" si="5"/>
        <v>0</v>
      </c>
      <c r="BA13" s="42">
        <f t="shared" si="6"/>
        <v>0</v>
      </c>
      <c r="BC13" s="42">
        <f t="shared" si="7"/>
        <v>0</v>
      </c>
      <c r="BE13" s="42">
        <f t="shared" si="8"/>
        <v>0</v>
      </c>
      <c r="BG13" s="42">
        <f t="shared" si="22"/>
        <v>0</v>
      </c>
      <c r="BI13" s="42" t="str">
        <f t="shared" si="9"/>
        <v/>
      </c>
      <c r="BK13" s="42">
        <f t="shared" si="10"/>
        <v>0</v>
      </c>
      <c r="BL13" s="42">
        <f t="shared" si="23"/>
        <v>0</v>
      </c>
      <c r="BM13" s="42">
        <f t="shared" si="11"/>
        <v>0</v>
      </c>
      <c r="BN13" s="42">
        <f t="shared" si="12"/>
        <v>0</v>
      </c>
      <c r="BO13" s="42">
        <f t="shared" si="13"/>
        <v>0</v>
      </c>
      <c r="BQ13" s="42">
        <f t="shared" si="14"/>
        <v>0</v>
      </c>
      <c r="BR13" s="42"/>
      <c r="BS13" s="42">
        <f t="shared" si="15"/>
        <v>0</v>
      </c>
      <c r="BU13" s="42">
        <f t="shared" si="16"/>
        <v>0</v>
      </c>
      <c r="BW13" s="42">
        <f t="shared" si="17"/>
        <v>0</v>
      </c>
      <c r="BY13" s="42" t="str">
        <f t="shared" si="18"/>
        <v/>
      </c>
      <c r="CA13" s="42">
        <f t="shared" si="24"/>
        <v>0</v>
      </c>
      <c r="CB13" s="33">
        <f t="shared" si="25"/>
        <v>0</v>
      </c>
    </row>
    <row r="14" spans="1:80" ht="17.100000000000001" customHeight="1">
      <c r="A14" s="4">
        <f t="shared" si="0"/>
        <v>0</v>
      </c>
      <c r="B14" s="4">
        <f t="shared" si="1"/>
        <v>0</v>
      </c>
      <c r="C14" s="83"/>
      <c r="D14" s="83"/>
      <c r="E14" s="84"/>
      <c r="F14" s="85"/>
      <c r="G14" s="86"/>
      <c r="H14" s="87"/>
      <c r="I14" s="118"/>
      <c r="J14" s="122" t="str">
        <f t="shared" si="19"/>
        <v/>
      </c>
      <c r="K14" s="121" t="str">
        <f t="shared" si="2"/>
        <v/>
      </c>
      <c r="L14" s="49"/>
      <c r="M14" s="3"/>
      <c r="N14" s="3"/>
      <c r="O14" s="3"/>
      <c r="P14" s="3"/>
      <c r="Q14" s="3"/>
      <c r="R14" s="50"/>
      <c r="S14" s="3"/>
      <c r="T14" s="50"/>
      <c r="U14" s="3"/>
      <c r="V14" s="51"/>
      <c r="W14" s="3"/>
      <c r="X14" s="50"/>
      <c r="Y14" s="3"/>
      <c r="Z14" s="50"/>
      <c r="AA14" s="46"/>
      <c r="AB14" s="44"/>
      <c r="AC14" s="47"/>
      <c r="AD14" s="47"/>
      <c r="AE14" s="47"/>
      <c r="AF14" s="47"/>
      <c r="AG14" s="47"/>
      <c r="AH14" s="50"/>
      <c r="AI14" s="47"/>
      <c r="AJ14" s="45"/>
      <c r="AK14" s="47"/>
      <c r="AL14" s="45"/>
      <c r="AM14" s="47"/>
      <c r="AN14" s="45"/>
      <c r="AO14" s="47"/>
      <c r="AP14" s="45"/>
      <c r="AQ14" s="47"/>
      <c r="AU14" s="42">
        <f t="shared" si="20"/>
        <v>0</v>
      </c>
      <c r="AV14" s="42">
        <f t="shared" si="3"/>
        <v>0</v>
      </c>
      <c r="AW14" s="42">
        <f t="shared" si="4"/>
        <v>0</v>
      </c>
      <c r="AX14" s="42">
        <f t="shared" si="21"/>
        <v>0</v>
      </c>
      <c r="AY14" s="42">
        <f t="shared" si="5"/>
        <v>0</v>
      </c>
      <c r="BA14" s="42">
        <f t="shared" si="6"/>
        <v>0</v>
      </c>
      <c r="BC14" s="42">
        <f t="shared" si="7"/>
        <v>0</v>
      </c>
      <c r="BE14" s="42">
        <f t="shared" si="8"/>
        <v>0</v>
      </c>
      <c r="BG14" s="42">
        <f t="shared" si="22"/>
        <v>0</v>
      </c>
      <c r="BI14" s="42" t="str">
        <f t="shared" si="9"/>
        <v/>
      </c>
      <c r="BK14" s="42">
        <f t="shared" si="10"/>
        <v>0</v>
      </c>
      <c r="BL14" s="42">
        <f t="shared" si="23"/>
        <v>0</v>
      </c>
      <c r="BM14" s="42">
        <f t="shared" si="11"/>
        <v>0</v>
      </c>
      <c r="BN14" s="42">
        <f t="shared" si="12"/>
        <v>0</v>
      </c>
      <c r="BO14" s="42">
        <f t="shared" si="13"/>
        <v>0</v>
      </c>
      <c r="BQ14" s="42">
        <f t="shared" si="14"/>
        <v>0</v>
      </c>
      <c r="BR14" s="42"/>
      <c r="BS14" s="42">
        <f t="shared" si="15"/>
        <v>0</v>
      </c>
      <c r="BU14" s="42">
        <f t="shared" si="16"/>
        <v>0</v>
      </c>
      <c r="BW14" s="42">
        <f t="shared" si="17"/>
        <v>0</v>
      </c>
      <c r="BY14" s="42" t="str">
        <f t="shared" si="18"/>
        <v/>
      </c>
      <c r="CA14" s="42">
        <f t="shared" si="24"/>
        <v>0</v>
      </c>
      <c r="CB14" s="33">
        <f t="shared" si="25"/>
        <v>0</v>
      </c>
    </row>
    <row r="15" spans="1:80" ht="17.100000000000001" customHeight="1">
      <c r="A15" s="4">
        <f t="shared" si="0"/>
        <v>0</v>
      </c>
      <c r="B15" s="4">
        <f t="shared" si="1"/>
        <v>0</v>
      </c>
      <c r="C15" s="83"/>
      <c r="D15" s="83"/>
      <c r="E15" s="84"/>
      <c r="F15" s="85"/>
      <c r="G15" s="86"/>
      <c r="H15" s="87"/>
      <c r="I15" s="118"/>
      <c r="J15" s="122" t="str">
        <f t="shared" si="19"/>
        <v/>
      </c>
      <c r="K15" s="121" t="str">
        <f t="shared" si="2"/>
        <v/>
      </c>
      <c r="L15" s="49"/>
      <c r="M15" s="3"/>
      <c r="N15" s="3"/>
      <c r="O15" s="3"/>
      <c r="P15" s="3"/>
      <c r="Q15" s="3"/>
      <c r="R15" s="50"/>
      <c r="S15" s="3"/>
      <c r="T15" s="50"/>
      <c r="U15" s="3"/>
      <c r="V15" s="51"/>
      <c r="W15" s="3"/>
      <c r="X15" s="50"/>
      <c r="Y15" s="3"/>
      <c r="Z15" s="50"/>
      <c r="AA15" s="46"/>
      <c r="AB15" s="44"/>
      <c r="AC15" s="47"/>
      <c r="AD15" s="47"/>
      <c r="AE15" s="47"/>
      <c r="AF15" s="47"/>
      <c r="AG15" s="47"/>
      <c r="AH15" s="50"/>
      <c r="AI15" s="47"/>
      <c r="AJ15" s="45"/>
      <c r="AK15" s="47"/>
      <c r="AL15" s="45"/>
      <c r="AM15" s="47"/>
      <c r="AN15" s="45"/>
      <c r="AO15" s="47"/>
      <c r="AP15" s="45"/>
      <c r="AQ15" s="47"/>
      <c r="AU15" s="42">
        <f t="shared" si="20"/>
        <v>0</v>
      </c>
      <c r="AV15" s="42">
        <f t="shared" si="3"/>
        <v>0</v>
      </c>
      <c r="AW15" s="42">
        <f t="shared" si="4"/>
        <v>0</v>
      </c>
      <c r="AX15" s="42">
        <f t="shared" si="21"/>
        <v>0</v>
      </c>
      <c r="AY15" s="42">
        <f t="shared" si="5"/>
        <v>0</v>
      </c>
      <c r="BA15" s="42">
        <f t="shared" si="6"/>
        <v>0</v>
      </c>
      <c r="BC15" s="42">
        <f t="shared" si="7"/>
        <v>0</v>
      </c>
      <c r="BE15" s="42">
        <f t="shared" si="8"/>
        <v>0</v>
      </c>
      <c r="BG15" s="42">
        <f t="shared" si="22"/>
        <v>0</v>
      </c>
      <c r="BI15" s="42" t="str">
        <f t="shared" si="9"/>
        <v/>
      </c>
      <c r="BK15" s="42">
        <f t="shared" si="10"/>
        <v>0</v>
      </c>
      <c r="BL15" s="42">
        <f t="shared" si="23"/>
        <v>0</v>
      </c>
      <c r="BM15" s="42">
        <f t="shared" si="11"/>
        <v>0</v>
      </c>
      <c r="BN15" s="42">
        <f t="shared" si="12"/>
        <v>0</v>
      </c>
      <c r="BO15" s="42">
        <f t="shared" si="13"/>
        <v>0</v>
      </c>
      <c r="BQ15" s="42">
        <f t="shared" si="14"/>
        <v>0</v>
      </c>
      <c r="BR15" s="42"/>
      <c r="BS15" s="42">
        <f t="shared" si="15"/>
        <v>0</v>
      </c>
      <c r="BU15" s="42">
        <f t="shared" si="16"/>
        <v>0</v>
      </c>
      <c r="BW15" s="42">
        <f t="shared" si="17"/>
        <v>0</v>
      </c>
      <c r="BY15" s="42" t="str">
        <f t="shared" si="18"/>
        <v/>
      </c>
      <c r="CA15" s="42">
        <f t="shared" si="24"/>
        <v>0</v>
      </c>
      <c r="CB15" s="33">
        <f t="shared" si="25"/>
        <v>0</v>
      </c>
    </row>
    <row r="16" spans="1:80" ht="17.100000000000001" customHeight="1">
      <c r="A16" s="4">
        <f t="shared" si="0"/>
        <v>0</v>
      </c>
      <c r="B16" s="4">
        <f t="shared" si="1"/>
        <v>0</v>
      </c>
      <c r="C16" s="83"/>
      <c r="D16" s="83"/>
      <c r="E16" s="84"/>
      <c r="F16" s="85"/>
      <c r="G16" s="86"/>
      <c r="H16" s="87"/>
      <c r="I16" s="118"/>
      <c r="J16" s="122" t="str">
        <f t="shared" si="19"/>
        <v/>
      </c>
      <c r="K16" s="121" t="str">
        <f t="shared" si="2"/>
        <v/>
      </c>
      <c r="L16" s="49"/>
      <c r="M16" s="3"/>
      <c r="N16" s="3"/>
      <c r="O16" s="3"/>
      <c r="P16" s="3"/>
      <c r="Q16" s="3"/>
      <c r="R16" s="50"/>
      <c r="S16" s="3"/>
      <c r="T16" s="50"/>
      <c r="U16" s="3"/>
      <c r="V16" s="51"/>
      <c r="W16" s="3"/>
      <c r="X16" s="50"/>
      <c r="Y16" s="3"/>
      <c r="Z16" s="50"/>
      <c r="AA16" s="46"/>
      <c r="AB16" s="44"/>
      <c r="AC16" s="47"/>
      <c r="AD16" s="47"/>
      <c r="AE16" s="47"/>
      <c r="AF16" s="47"/>
      <c r="AG16" s="47"/>
      <c r="AH16" s="50"/>
      <c r="AI16" s="47"/>
      <c r="AJ16" s="45"/>
      <c r="AK16" s="47"/>
      <c r="AL16" s="45"/>
      <c r="AM16" s="47"/>
      <c r="AN16" s="45"/>
      <c r="AO16" s="47"/>
      <c r="AP16" s="45"/>
      <c r="AQ16" s="47"/>
      <c r="AU16" s="42">
        <f t="shared" si="20"/>
        <v>0</v>
      </c>
      <c r="AV16" s="42">
        <f t="shared" si="3"/>
        <v>0</v>
      </c>
      <c r="AW16" s="42">
        <f t="shared" si="4"/>
        <v>0</v>
      </c>
      <c r="AX16" s="42">
        <f t="shared" si="21"/>
        <v>0</v>
      </c>
      <c r="AY16" s="42">
        <f t="shared" si="5"/>
        <v>0</v>
      </c>
      <c r="BA16" s="42">
        <f t="shared" si="6"/>
        <v>0</v>
      </c>
      <c r="BC16" s="42">
        <f t="shared" si="7"/>
        <v>0</v>
      </c>
      <c r="BE16" s="42">
        <f t="shared" si="8"/>
        <v>0</v>
      </c>
      <c r="BG16" s="42">
        <f t="shared" si="22"/>
        <v>0</v>
      </c>
      <c r="BI16" s="42" t="str">
        <f t="shared" si="9"/>
        <v/>
      </c>
      <c r="BK16" s="42">
        <f t="shared" si="10"/>
        <v>0</v>
      </c>
      <c r="BL16" s="42">
        <f t="shared" si="23"/>
        <v>0</v>
      </c>
      <c r="BM16" s="42">
        <f t="shared" si="11"/>
        <v>0</v>
      </c>
      <c r="BN16" s="42">
        <f t="shared" si="12"/>
        <v>0</v>
      </c>
      <c r="BO16" s="42">
        <f t="shared" si="13"/>
        <v>0</v>
      </c>
      <c r="BQ16" s="42">
        <f t="shared" si="14"/>
        <v>0</v>
      </c>
      <c r="BR16" s="42"/>
      <c r="BS16" s="42">
        <f t="shared" si="15"/>
        <v>0</v>
      </c>
      <c r="BU16" s="42">
        <f t="shared" si="16"/>
        <v>0</v>
      </c>
      <c r="BW16" s="42">
        <f t="shared" si="17"/>
        <v>0</v>
      </c>
      <c r="BY16" s="42" t="str">
        <f t="shared" si="18"/>
        <v/>
      </c>
      <c r="CA16" s="42">
        <f t="shared" si="24"/>
        <v>0</v>
      </c>
      <c r="CB16" s="33">
        <f t="shared" si="25"/>
        <v>0</v>
      </c>
    </row>
    <row r="17" spans="1:80" ht="17.100000000000001" customHeight="1">
      <c r="A17" s="4">
        <f t="shared" si="0"/>
        <v>0</v>
      </c>
      <c r="B17" s="4">
        <f t="shared" si="1"/>
        <v>0</v>
      </c>
      <c r="C17" s="83"/>
      <c r="D17" s="83"/>
      <c r="E17" s="84"/>
      <c r="F17" s="85"/>
      <c r="G17" s="86"/>
      <c r="H17" s="87"/>
      <c r="I17" s="118"/>
      <c r="J17" s="122" t="str">
        <f t="shared" si="19"/>
        <v/>
      </c>
      <c r="K17" s="121" t="str">
        <f t="shared" si="2"/>
        <v/>
      </c>
      <c r="L17" s="49"/>
      <c r="M17" s="3"/>
      <c r="N17" s="3"/>
      <c r="O17" s="3"/>
      <c r="P17" s="3"/>
      <c r="Q17" s="3"/>
      <c r="R17" s="50"/>
      <c r="S17" s="3"/>
      <c r="T17" s="50"/>
      <c r="U17" s="3"/>
      <c r="V17" s="51"/>
      <c r="W17" s="3"/>
      <c r="X17" s="50"/>
      <c r="Y17" s="3"/>
      <c r="Z17" s="50"/>
      <c r="AA17" s="46"/>
      <c r="AB17" s="44"/>
      <c r="AC17" s="47"/>
      <c r="AD17" s="47"/>
      <c r="AE17" s="47"/>
      <c r="AF17" s="47"/>
      <c r="AG17" s="47"/>
      <c r="AH17" s="50"/>
      <c r="AI17" s="47"/>
      <c r="AJ17" s="45"/>
      <c r="AK17" s="47"/>
      <c r="AL17" s="45"/>
      <c r="AM17" s="47"/>
      <c r="AN17" s="45"/>
      <c r="AO17" s="47"/>
      <c r="AP17" s="45"/>
      <c r="AQ17" s="47"/>
      <c r="AU17" s="42">
        <f t="shared" si="20"/>
        <v>0</v>
      </c>
      <c r="AV17" s="42">
        <f t="shared" si="3"/>
        <v>0</v>
      </c>
      <c r="AW17" s="42">
        <f t="shared" si="4"/>
        <v>0</v>
      </c>
      <c r="AX17" s="42">
        <f t="shared" si="21"/>
        <v>0</v>
      </c>
      <c r="AY17" s="42">
        <f t="shared" si="5"/>
        <v>0</v>
      </c>
      <c r="BA17" s="42">
        <f t="shared" si="6"/>
        <v>0</v>
      </c>
      <c r="BC17" s="42">
        <f t="shared" si="7"/>
        <v>0</v>
      </c>
      <c r="BE17" s="42">
        <f t="shared" si="8"/>
        <v>0</v>
      </c>
      <c r="BG17" s="42">
        <f t="shared" si="22"/>
        <v>0</v>
      </c>
      <c r="BI17" s="42" t="str">
        <f t="shared" si="9"/>
        <v/>
      </c>
      <c r="BK17" s="42">
        <f t="shared" si="10"/>
        <v>0</v>
      </c>
      <c r="BL17" s="42">
        <f t="shared" si="23"/>
        <v>0</v>
      </c>
      <c r="BM17" s="42">
        <f t="shared" si="11"/>
        <v>0</v>
      </c>
      <c r="BN17" s="42">
        <f t="shared" si="12"/>
        <v>0</v>
      </c>
      <c r="BO17" s="42">
        <f t="shared" si="13"/>
        <v>0</v>
      </c>
      <c r="BQ17" s="42">
        <f t="shared" si="14"/>
        <v>0</v>
      </c>
      <c r="BR17" s="42"/>
      <c r="BS17" s="42">
        <f t="shared" si="15"/>
        <v>0</v>
      </c>
      <c r="BU17" s="42">
        <f t="shared" si="16"/>
        <v>0</v>
      </c>
      <c r="BW17" s="42">
        <f t="shared" si="17"/>
        <v>0</v>
      </c>
      <c r="BY17" s="42" t="str">
        <f t="shared" si="18"/>
        <v/>
      </c>
      <c r="CA17" s="42">
        <f t="shared" si="24"/>
        <v>0</v>
      </c>
      <c r="CB17" s="33">
        <f t="shared" si="25"/>
        <v>0</v>
      </c>
    </row>
    <row r="18" spans="1:80" ht="17.100000000000001" customHeight="1">
      <c r="A18" s="4">
        <f t="shared" si="0"/>
        <v>0</v>
      </c>
      <c r="B18" s="4">
        <f t="shared" si="1"/>
        <v>0</v>
      </c>
      <c r="C18" s="83"/>
      <c r="D18" s="83"/>
      <c r="E18" s="84"/>
      <c r="F18" s="85"/>
      <c r="G18" s="86"/>
      <c r="H18" s="87"/>
      <c r="I18" s="118"/>
      <c r="J18" s="122" t="str">
        <f t="shared" si="19"/>
        <v/>
      </c>
      <c r="K18" s="121" t="str">
        <f t="shared" si="2"/>
        <v/>
      </c>
      <c r="L18" s="49"/>
      <c r="M18" s="3"/>
      <c r="N18" s="3"/>
      <c r="O18" s="3"/>
      <c r="P18" s="3"/>
      <c r="Q18" s="3"/>
      <c r="R18" s="50"/>
      <c r="S18" s="3"/>
      <c r="T18" s="50"/>
      <c r="U18" s="3"/>
      <c r="V18" s="51"/>
      <c r="W18" s="3"/>
      <c r="X18" s="50"/>
      <c r="Y18" s="3"/>
      <c r="Z18" s="50"/>
      <c r="AA18" s="46"/>
      <c r="AB18" s="44"/>
      <c r="AC18" s="47"/>
      <c r="AD18" s="47"/>
      <c r="AE18" s="47"/>
      <c r="AF18" s="47"/>
      <c r="AG18" s="47"/>
      <c r="AH18" s="50"/>
      <c r="AI18" s="47"/>
      <c r="AJ18" s="45"/>
      <c r="AK18" s="47"/>
      <c r="AL18" s="45"/>
      <c r="AM18" s="47"/>
      <c r="AN18" s="45"/>
      <c r="AO18" s="47"/>
      <c r="AP18" s="45"/>
      <c r="AQ18" s="47"/>
      <c r="AU18" s="42">
        <f t="shared" si="20"/>
        <v>0</v>
      </c>
      <c r="AV18" s="42">
        <f t="shared" si="3"/>
        <v>0</v>
      </c>
      <c r="AW18" s="42">
        <f t="shared" si="4"/>
        <v>0</v>
      </c>
      <c r="AX18" s="42">
        <f t="shared" si="21"/>
        <v>0</v>
      </c>
      <c r="AY18" s="42">
        <f t="shared" si="5"/>
        <v>0</v>
      </c>
      <c r="BA18" s="42">
        <f t="shared" si="6"/>
        <v>0</v>
      </c>
      <c r="BC18" s="42">
        <f t="shared" si="7"/>
        <v>0</v>
      </c>
      <c r="BE18" s="42">
        <f t="shared" si="8"/>
        <v>0</v>
      </c>
      <c r="BG18" s="42">
        <f t="shared" si="22"/>
        <v>0</v>
      </c>
      <c r="BI18" s="42" t="str">
        <f t="shared" si="9"/>
        <v/>
      </c>
      <c r="BK18" s="42">
        <f t="shared" si="10"/>
        <v>0</v>
      </c>
      <c r="BL18" s="42">
        <f t="shared" si="23"/>
        <v>0</v>
      </c>
      <c r="BM18" s="42">
        <f t="shared" si="11"/>
        <v>0</v>
      </c>
      <c r="BN18" s="42">
        <f t="shared" si="12"/>
        <v>0</v>
      </c>
      <c r="BO18" s="42">
        <f t="shared" si="13"/>
        <v>0</v>
      </c>
      <c r="BQ18" s="42">
        <f t="shared" si="14"/>
        <v>0</v>
      </c>
      <c r="BR18" s="42"/>
      <c r="BS18" s="42">
        <f t="shared" si="15"/>
        <v>0</v>
      </c>
      <c r="BU18" s="42">
        <f t="shared" si="16"/>
        <v>0</v>
      </c>
      <c r="BW18" s="42">
        <f t="shared" si="17"/>
        <v>0</v>
      </c>
      <c r="BY18" s="42" t="str">
        <f t="shared" si="18"/>
        <v/>
      </c>
      <c r="CA18" s="42">
        <f t="shared" si="24"/>
        <v>0</v>
      </c>
      <c r="CB18" s="33">
        <f t="shared" si="25"/>
        <v>0</v>
      </c>
    </row>
    <row r="19" spans="1:80" ht="17.100000000000001" customHeight="1">
      <c r="A19" s="4">
        <f t="shared" si="0"/>
        <v>0</v>
      </c>
      <c r="B19" s="4">
        <f t="shared" si="1"/>
        <v>0</v>
      </c>
      <c r="C19" s="48"/>
      <c r="D19" s="48"/>
      <c r="E19" s="2"/>
      <c r="F19" s="85"/>
      <c r="G19" s="39"/>
      <c r="H19" s="81"/>
      <c r="I19" s="119"/>
      <c r="J19" s="122" t="str">
        <f t="shared" si="19"/>
        <v/>
      </c>
      <c r="K19" s="121" t="str">
        <f t="shared" si="2"/>
        <v/>
      </c>
      <c r="L19" s="49"/>
      <c r="M19" s="3"/>
      <c r="N19" s="3"/>
      <c r="O19" s="3"/>
      <c r="P19" s="3"/>
      <c r="Q19" s="3"/>
      <c r="R19" s="50"/>
      <c r="S19" s="3"/>
      <c r="T19" s="50"/>
      <c r="U19" s="3"/>
      <c r="V19" s="51"/>
      <c r="W19" s="3"/>
      <c r="X19" s="50"/>
      <c r="Y19" s="3"/>
      <c r="Z19" s="50"/>
      <c r="AA19" s="46"/>
      <c r="AB19" s="44"/>
      <c r="AC19" s="47"/>
      <c r="AD19" s="47"/>
      <c r="AE19" s="47"/>
      <c r="AF19" s="47"/>
      <c r="AG19" s="47"/>
      <c r="AH19" s="50"/>
      <c r="AI19" s="47"/>
      <c r="AJ19" s="45"/>
      <c r="AK19" s="47"/>
      <c r="AL19" s="45"/>
      <c r="AM19" s="47"/>
      <c r="AN19" s="45"/>
      <c r="AO19" s="47"/>
      <c r="AP19" s="45"/>
      <c r="AQ19" s="47"/>
      <c r="AU19" s="42">
        <f t="shared" si="20"/>
        <v>0</v>
      </c>
      <c r="AV19" s="42">
        <f t="shared" si="3"/>
        <v>0</v>
      </c>
      <c r="AW19" s="42">
        <f t="shared" si="4"/>
        <v>0</v>
      </c>
      <c r="AX19" s="42">
        <f t="shared" si="21"/>
        <v>0</v>
      </c>
      <c r="AY19" s="42">
        <f t="shared" si="5"/>
        <v>0</v>
      </c>
      <c r="BA19" s="42">
        <f t="shared" si="6"/>
        <v>0</v>
      </c>
      <c r="BC19" s="42">
        <f t="shared" si="7"/>
        <v>0</v>
      </c>
      <c r="BE19" s="42">
        <f t="shared" si="8"/>
        <v>0</v>
      </c>
      <c r="BG19" s="42">
        <f t="shared" si="22"/>
        <v>0</v>
      </c>
      <c r="BI19" s="42" t="str">
        <f t="shared" si="9"/>
        <v/>
      </c>
      <c r="BK19" s="42">
        <f t="shared" si="10"/>
        <v>0</v>
      </c>
      <c r="BL19" s="42">
        <f t="shared" si="23"/>
        <v>0</v>
      </c>
      <c r="BM19" s="42">
        <f t="shared" si="11"/>
        <v>0</v>
      </c>
      <c r="BN19" s="42">
        <f t="shared" si="12"/>
        <v>0</v>
      </c>
      <c r="BO19" s="42">
        <f t="shared" si="13"/>
        <v>0</v>
      </c>
      <c r="BQ19" s="42">
        <f t="shared" si="14"/>
        <v>0</v>
      </c>
      <c r="BR19" s="42"/>
      <c r="BS19" s="42">
        <f t="shared" si="15"/>
        <v>0</v>
      </c>
      <c r="BU19" s="42">
        <f t="shared" si="16"/>
        <v>0</v>
      </c>
      <c r="BW19" s="42">
        <f t="shared" si="17"/>
        <v>0</v>
      </c>
      <c r="BY19" s="42" t="str">
        <f t="shared" si="18"/>
        <v/>
      </c>
      <c r="CA19" s="42">
        <f t="shared" si="24"/>
        <v>0</v>
      </c>
      <c r="CB19" s="33">
        <f t="shared" si="25"/>
        <v>0</v>
      </c>
    </row>
    <row r="20" spans="1:80" ht="17.100000000000001" customHeight="1">
      <c r="A20" s="4">
        <f t="shared" si="0"/>
        <v>0</v>
      </c>
      <c r="B20" s="4">
        <f t="shared" si="1"/>
        <v>0</v>
      </c>
      <c r="C20" s="48"/>
      <c r="D20" s="48"/>
      <c r="E20" s="2"/>
      <c r="F20" s="85"/>
      <c r="G20" s="39"/>
      <c r="H20" s="81"/>
      <c r="I20" s="119"/>
      <c r="J20" s="122" t="str">
        <f t="shared" si="19"/>
        <v/>
      </c>
      <c r="K20" s="121" t="str">
        <f t="shared" si="2"/>
        <v/>
      </c>
      <c r="L20" s="49"/>
      <c r="M20" s="3"/>
      <c r="N20" s="3"/>
      <c r="O20" s="3"/>
      <c r="P20" s="3"/>
      <c r="Q20" s="3"/>
      <c r="R20" s="50"/>
      <c r="S20" s="3"/>
      <c r="T20" s="50"/>
      <c r="U20" s="3"/>
      <c r="V20" s="51"/>
      <c r="W20" s="3"/>
      <c r="X20" s="50"/>
      <c r="Y20" s="3"/>
      <c r="Z20" s="50"/>
      <c r="AA20" s="46"/>
      <c r="AB20" s="44"/>
      <c r="AC20" s="47"/>
      <c r="AD20" s="47"/>
      <c r="AE20" s="47"/>
      <c r="AF20" s="47"/>
      <c r="AG20" s="47"/>
      <c r="AH20" s="50"/>
      <c r="AI20" s="47"/>
      <c r="AJ20" s="45"/>
      <c r="AK20" s="47"/>
      <c r="AL20" s="45"/>
      <c r="AM20" s="47"/>
      <c r="AN20" s="45"/>
      <c r="AO20" s="47"/>
      <c r="AP20" s="45"/>
      <c r="AQ20" s="47"/>
      <c r="AU20" s="42">
        <f t="shared" si="20"/>
        <v>0</v>
      </c>
      <c r="AV20" s="42">
        <f t="shared" si="3"/>
        <v>0</v>
      </c>
      <c r="AW20" s="42">
        <f t="shared" si="4"/>
        <v>0</v>
      </c>
      <c r="AX20" s="42">
        <f t="shared" si="21"/>
        <v>0</v>
      </c>
      <c r="AY20" s="42">
        <f t="shared" si="5"/>
        <v>0</v>
      </c>
      <c r="BA20" s="42">
        <f t="shared" si="6"/>
        <v>0</v>
      </c>
      <c r="BC20" s="42">
        <f t="shared" si="7"/>
        <v>0</v>
      </c>
      <c r="BE20" s="42">
        <f t="shared" si="8"/>
        <v>0</v>
      </c>
      <c r="BG20" s="42">
        <f t="shared" si="22"/>
        <v>0</v>
      </c>
      <c r="BI20" s="42" t="str">
        <f t="shared" si="9"/>
        <v/>
      </c>
      <c r="BK20" s="42">
        <f t="shared" si="10"/>
        <v>0</v>
      </c>
      <c r="BL20" s="42">
        <f t="shared" si="23"/>
        <v>0</v>
      </c>
      <c r="BM20" s="42">
        <f t="shared" si="11"/>
        <v>0</v>
      </c>
      <c r="BN20" s="42">
        <f t="shared" si="12"/>
        <v>0</v>
      </c>
      <c r="BO20" s="42">
        <f t="shared" si="13"/>
        <v>0</v>
      </c>
      <c r="BQ20" s="42">
        <f t="shared" si="14"/>
        <v>0</v>
      </c>
      <c r="BR20" s="42"/>
      <c r="BS20" s="42">
        <f t="shared" si="15"/>
        <v>0</v>
      </c>
      <c r="BU20" s="42">
        <f t="shared" si="16"/>
        <v>0</v>
      </c>
      <c r="BW20" s="42">
        <f t="shared" si="17"/>
        <v>0</v>
      </c>
      <c r="BY20" s="42" t="str">
        <f t="shared" si="18"/>
        <v/>
      </c>
      <c r="CA20" s="42">
        <f t="shared" si="24"/>
        <v>0</v>
      </c>
      <c r="CB20" s="33">
        <f t="shared" si="25"/>
        <v>0</v>
      </c>
    </row>
    <row r="21" spans="1:80" ht="17.100000000000001" customHeight="1">
      <c r="A21" s="4">
        <f t="shared" si="0"/>
        <v>0</v>
      </c>
      <c r="B21" s="4">
        <f t="shared" si="1"/>
        <v>0</v>
      </c>
      <c r="C21" s="48"/>
      <c r="D21" s="48"/>
      <c r="E21" s="2"/>
      <c r="F21" s="85"/>
      <c r="G21" s="39"/>
      <c r="H21" s="81"/>
      <c r="I21" s="119"/>
      <c r="J21" s="122" t="str">
        <f t="shared" si="19"/>
        <v/>
      </c>
      <c r="K21" s="121" t="str">
        <f t="shared" si="2"/>
        <v/>
      </c>
      <c r="L21" s="49"/>
      <c r="M21" s="3"/>
      <c r="N21" s="3"/>
      <c r="O21" s="3"/>
      <c r="P21" s="3"/>
      <c r="Q21" s="3"/>
      <c r="R21" s="50"/>
      <c r="S21" s="3"/>
      <c r="T21" s="50"/>
      <c r="U21" s="3"/>
      <c r="V21" s="51"/>
      <c r="W21" s="3"/>
      <c r="X21" s="50"/>
      <c r="Y21" s="3"/>
      <c r="Z21" s="50"/>
      <c r="AA21" s="46"/>
      <c r="AB21" s="44"/>
      <c r="AC21" s="47"/>
      <c r="AD21" s="47"/>
      <c r="AE21" s="47"/>
      <c r="AF21" s="47"/>
      <c r="AG21" s="47"/>
      <c r="AH21" s="50"/>
      <c r="AI21" s="47"/>
      <c r="AJ21" s="45"/>
      <c r="AK21" s="47"/>
      <c r="AL21" s="45"/>
      <c r="AM21" s="47"/>
      <c r="AN21" s="45"/>
      <c r="AO21" s="47"/>
      <c r="AP21" s="45"/>
      <c r="AQ21" s="47"/>
      <c r="AU21" s="42">
        <f t="shared" si="20"/>
        <v>0</v>
      </c>
      <c r="AV21" s="42">
        <f t="shared" si="3"/>
        <v>0</v>
      </c>
      <c r="AW21" s="42">
        <f t="shared" si="4"/>
        <v>0</v>
      </c>
      <c r="AX21" s="42">
        <f t="shared" si="21"/>
        <v>0</v>
      </c>
      <c r="AY21" s="42">
        <f t="shared" si="5"/>
        <v>0</v>
      </c>
      <c r="BA21" s="42">
        <f t="shared" si="6"/>
        <v>0</v>
      </c>
      <c r="BC21" s="42">
        <f t="shared" si="7"/>
        <v>0</v>
      </c>
      <c r="BE21" s="42">
        <f t="shared" si="8"/>
        <v>0</v>
      </c>
      <c r="BG21" s="42">
        <f t="shared" si="22"/>
        <v>0</v>
      </c>
      <c r="BI21" s="42" t="str">
        <f t="shared" si="9"/>
        <v/>
      </c>
      <c r="BK21" s="42">
        <f t="shared" si="10"/>
        <v>0</v>
      </c>
      <c r="BL21" s="42">
        <f t="shared" si="23"/>
        <v>0</v>
      </c>
      <c r="BM21" s="42">
        <f t="shared" si="11"/>
        <v>0</v>
      </c>
      <c r="BN21" s="42">
        <f t="shared" si="12"/>
        <v>0</v>
      </c>
      <c r="BO21" s="42">
        <f t="shared" si="13"/>
        <v>0</v>
      </c>
      <c r="BQ21" s="42">
        <f t="shared" si="14"/>
        <v>0</v>
      </c>
      <c r="BR21" s="42"/>
      <c r="BS21" s="42">
        <f t="shared" si="15"/>
        <v>0</v>
      </c>
      <c r="BU21" s="42">
        <f t="shared" si="16"/>
        <v>0</v>
      </c>
      <c r="BW21" s="42">
        <f t="shared" si="17"/>
        <v>0</v>
      </c>
      <c r="BY21" s="42" t="str">
        <f t="shared" si="18"/>
        <v/>
      </c>
      <c r="CA21" s="42">
        <f t="shared" si="24"/>
        <v>0</v>
      </c>
      <c r="CB21" s="33">
        <f t="shared" si="25"/>
        <v>0</v>
      </c>
    </row>
    <row r="22" spans="1:80" ht="17.100000000000001" customHeight="1">
      <c r="A22" s="4">
        <f t="shared" si="0"/>
        <v>0</v>
      </c>
      <c r="B22" s="4">
        <f t="shared" si="1"/>
        <v>0</v>
      </c>
      <c r="C22" s="48"/>
      <c r="D22" s="48"/>
      <c r="E22" s="2"/>
      <c r="F22" s="85"/>
      <c r="G22" s="39"/>
      <c r="H22" s="81"/>
      <c r="I22" s="119"/>
      <c r="J22" s="122" t="str">
        <f t="shared" si="19"/>
        <v/>
      </c>
      <c r="K22" s="121" t="str">
        <f t="shared" si="2"/>
        <v/>
      </c>
      <c r="L22" s="49"/>
      <c r="M22" s="3"/>
      <c r="N22" s="3"/>
      <c r="O22" s="3"/>
      <c r="P22" s="3"/>
      <c r="Q22" s="3"/>
      <c r="R22" s="50"/>
      <c r="S22" s="3"/>
      <c r="T22" s="50"/>
      <c r="U22" s="3"/>
      <c r="V22" s="51"/>
      <c r="W22" s="3"/>
      <c r="X22" s="50"/>
      <c r="Y22" s="3"/>
      <c r="Z22" s="50"/>
      <c r="AA22" s="46"/>
      <c r="AB22" s="44"/>
      <c r="AC22" s="47"/>
      <c r="AD22" s="47"/>
      <c r="AE22" s="47"/>
      <c r="AF22" s="47"/>
      <c r="AG22" s="47"/>
      <c r="AH22" s="50"/>
      <c r="AI22" s="47"/>
      <c r="AJ22" s="45"/>
      <c r="AK22" s="47"/>
      <c r="AL22" s="45"/>
      <c r="AM22" s="47"/>
      <c r="AN22" s="45"/>
      <c r="AO22" s="47"/>
      <c r="AP22" s="45"/>
      <c r="AQ22" s="47"/>
      <c r="AU22" s="42">
        <f t="shared" si="20"/>
        <v>0</v>
      </c>
      <c r="AV22" s="42">
        <f t="shared" si="3"/>
        <v>0</v>
      </c>
      <c r="AW22" s="42">
        <f t="shared" si="4"/>
        <v>0</v>
      </c>
      <c r="AX22" s="42">
        <f t="shared" si="21"/>
        <v>0</v>
      </c>
      <c r="AY22" s="42">
        <f t="shared" si="5"/>
        <v>0</v>
      </c>
      <c r="BA22" s="42">
        <f t="shared" si="6"/>
        <v>0</v>
      </c>
      <c r="BC22" s="42">
        <f t="shared" si="7"/>
        <v>0</v>
      </c>
      <c r="BE22" s="42">
        <f t="shared" si="8"/>
        <v>0</v>
      </c>
      <c r="BG22" s="42">
        <f t="shared" si="22"/>
        <v>0</v>
      </c>
      <c r="BI22" s="42" t="str">
        <f t="shared" si="9"/>
        <v/>
      </c>
      <c r="BK22" s="42">
        <f t="shared" si="10"/>
        <v>0</v>
      </c>
      <c r="BL22" s="42">
        <f t="shared" si="23"/>
        <v>0</v>
      </c>
      <c r="BM22" s="42">
        <f t="shared" si="11"/>
        <v>0</v>
      </c>
      <c r="BN22" s="42">
        <f t="shared" si="12"/>
        <v>0</v>
      </c>
      <c r="BO22" s="42">
        <f t="shared" si="13"/>
        <v>0</v>
      </c>
      <c r="BQ22" s="42">
        <f t="shared" si="14"/>
        <v>0</v>
      </c>
      <c r="BR22" s="42"/>
      <c r="BS22" s="42">
        <f t="shared" si="15"/>
        <v>0</v>
      </c>
      <c r="BU22" s="42">
        <f t="shared" si="16"/>
        <v>0</v>
      </c>
      <c r="BW22" s="42">
        <f t="shared" si="17"/>
        <v>0</v>
      </c>
      <c r="BY22" s="42" t="str">
        <f t="shared" si="18"/>
        <v/>
      </c>
      <c r="CA22" s="42">
        <f t="shared" si="24"/>
        <v>0</v>
      </c>
      <c r="CB22" s="33">
        <f t="shared" si="25"/>
        <v>0</v>
      </c>
    </row>
    <row r="23" spans="1:80" ht="17.100000000000001" customHeight="1">
      <c r="A23" s="4">
        <f t="shared" si="0"/>
        <v>0</v>
      </c>
      <c r="B23" s="4">
        <f t="shared" si="1"/>
        <v>0</v>
      </c>
      <c r="C23" s="48"/>
      <c r="D23" s="48"/>
      <c r="E23" s="2"/>
      <c r="F23" s="85"/>
      <c r="G23" s="39"/>
      <c r="H23" s="81"/>
      <c r="I23" s="119"/>
      <c r="J23" s="122" t="str">
        <f t="shared" si="19"/>
        <v/>
      </c>
      <c r="K23" s="121" t="str">
        <f t="shared" si="2"/>
        <v/>
      </c>
      <c r="L23" s="49"/>
      <c r="M23" s="3"/>
      <c r="N23" s="3"/>
      <c r="O23" s="3"/>
      <c r="P23" s="3"/>
      <c r="Q23" s="3"/>
      <c r="R23" s="50"/>
      <c r="S23" s="3"/>
      <c r="T23" s="50"/>
      <c r="U23" s="3"/>
      <c r="V23" s="51"/>
      <c r="W23" s="3"/>
      <c r="X23" s="50"/>
      <c r="Y23" s="3"/>
      <c r="Z23" s="50"/>
      <c r="AA23" s="46"/>
      <c r="AB23" s="44"/>
      <c r="AC23" s="47"/>
      <c r="AD23" s="47"/>
      <c r="AE23" s="47"/>
      <c r="AF23" s="47"/>
      <c r="AG23" s="47"/>
      <c r="AH23" s="50"/>
      <c r="AI23" s="47"/>
      <c r="AJ23" s="45"/>
      <c r="AK23" s="47"/>
      <c r="AL23" s="45"/>
      <c r="AM23" s="47"/>
      <c r="AN23" s="45"/>
      <c r="AO23" s="47"/>
      <c r="AP23" s="45"/>
      <c r="AQ23" s="47"/>
      <c r="AU23" s="42">
        <f t="shared" si="20"/>
        <v>0</v>
      </c>
      <c r="AV23" s="42">
        <f t="shared" si="3"/>
        <v>0</v>
      </c>
      <c r="AW23" s="42">
        <f t="shared" si="4"/>
        <v>0</v>
      </c>
      <c r="AX23" s="42">
        <f t="shared" si="21"/>
        <v>0</v>
      </c>
      <c r="AY23" s="42">
        <f t="shared" si="5"/>
        <v>0</v>
      </c>
      <c r="BA23" s="42">
        <f t="shared" si="6"/>
        <v>0</v>
      </c>
      <c r="BC23" s="42">
        <f t="shared" si="7"/>
        <v>0</v>
      </c>
      <c r="BE23" s="42">
        <f t="shared" si="8"/>
        <v>0</v>
      </c>
      <c r="BG23" s="42">
        <f t="shared" si="22"/>
        <v>0</v>
      </c>
      <c r="BI23" s="42" t="str">
        <f t="shared" si="9"/>
        <v/>
      </c>
      <c r="BK23" s="42">
        <f t="shared" si="10"/>
        <v>0</v>
      </c>
      <c r="BL23" s="42">
        <f t="shared" si="23"/>
        <v>0</v>
      </c>
      <c r="BM23" s="42">
        <f t="shared" si="11"/>
        <v>0</v>
      </c>
      <c r="BN23" s="42">
        <f t="shared" si="12"/>
        <v>0</v>
      </c>
      <c r="BO23" s="42">
        <f t="shared" si="13"/>
        <v>0</v>
      </c>
      <c r="BQ23" s="42">
        <f t="shared" si="14"/>
        <v>0</v>
      </c>
      <c r="BR23" s="42"/>
      <c r="BS23" s="42">
        <f t="shared" si="15"/>
        <v>0</v>
      </c>
      <c r="BU23" s="42">
        <f t="shared" si="16"/>
        <v>0</v>
      </c>
      <c r="BW23" s="42">
        <f t="shared" si="17"/>
        <v>0</v>
      </c>
      <c r="BY23" s="42" t="str">
        <f t="shared" si="18"/>
        <v/>
      </c>
      <c r="CA23" s="42">
        <f t="shared" si="24"/>
        <v>0</v>
      </c>
      <c r="CB23" s="33">
        <f t="shared" si="25"/>
        <v>0</v>
      </c>
    </row>
    <row r="24" spans="1:80" ht="17.100000000000001" customHeight="1">
      <c r="A24" s="4">
        <f t="shared" si="0"/>
        <v>0</v>
      </c>
      <c r="B24" s="4">
        <f t="shared" si="1"/>
        <v>0</v>
      </c>
      <c r="C24" s="48"/>
      <c r="D24" s="48"/>
      <c r="E24" s="2"/>
      <c r="F24" s="85"/>
      <c r="G24" s="39"/>
      <c r="H24" s="81"/>
      <c r="I24" s="119"/>
      <c r="J24" s="122" t="str">
        <f t="shared" si="19"/>
        <v/>
      </c>
      <c r="K24" s="121" t="str">
        <f t="shared" si="2"/>
        <v/>
      </c>
      <c r="L24" s="49"/>
      <c r="M24" s="3"/>
      <c r="N24" s="3"/>
      <c r="O24" s="3"/>
      <c r="P24" s="3"/>
      <c r="Q24" s="3"/>
      <c r="R24" s="50"/>
      <c r="S24" s="3"/>
      <c r="T24" s="50"/>
      <c r="U24" s="3"/>
      <c r="V24" s="51"/>
      <c r="W24" s="3"/>
      <c r="X24" s="50"/>
      <c r="Y24" s="3"/>
      <c r="Z24" s="50"/>
      <c r="AA24" s="46"/>
      <c r="AB24" s="44"/>
      <c r="AC24" s="47"/>
      <c r="AD24" s="47"/>
      <c r="AE24" s="47"/>
      <c r="AF24" s="47"/>
      <c r="AG24" s="47"/>
      <c r="AH24" s="50"/>
      <c r="AI24" s="47"/>
      <c r="AJ24" s="45"/>
      <c r="AK24" s="47"/>
      <c r="AL24" s="45"/>
      <c r="AM24" s="47"/>
      <c r="AN24" s="45"/>
      <c r="AO24" s="47"/>
      <c r="AP24" s="45"/>
      <c r="AQ24" s="47"/>
      <c r="AU24" s="42">
        <f t="shared" si="20"/>
        <v>0</v>
      </c>
      <c r="AV24" s="42">
        <f t="shared" si="3"/>
        <v>0</v>
      </c>
      <c r="AW24" s="42">
        <f t="shared" si="4"/>
        <v>0</v>
      </c>
      <c r="AX24" s="42">
        <f t="shared" si="21"/>
        <v>0</v>
      </c>
      <c r="AY24" s="42">
        <f t="shared" si="5"/>
        <v>0</v>
      </c>
      <c r="BA24" s="42">
        <f t="shared" si="6"/>
        <v>0</v>
      </c>
      <c r="BC24" s="42">
        <f t="shared" si="7"/>
        <v>0</v>
      </c>
      <c r="BE24" s="42">
        <f t="shared" si="8"/>
        <v>0</v>
      </c>
      <c r="BG24" s="42">
        <f t="shared" si="22"/>
        <v>0</v>
      </c>
      <c r="BI24" s="42" t="str">
        <f t="shared" si="9"/>
        <v/>
      </c>
      <c r="BK24" s="42">
        <f t="shared" si="10"/>
        <v>0</v>
      </c>
      <c r="BL24" s="42">
        <f t="shared" si="23"/>
        <v>0</v>
      </c>
      <c r="BM24" s="42">
        <f t="shared" si="11"/>
        <v>0</v>
      </c>
      <c r="BN24" s="42">
        <f t="shared" si="12"/>
        <v>0</v>
      </c>
      <c r="BO24" s="42">
        <f t="shared" si="13"/>
        <v>0</v>
      </c>
      <c r="BQ24" s="42">
        <f t="shared" si="14"/>
        <v>0</v>
      </c>
      <c r="BR24" s="42"/>
      <c r="BS24" s="42">
        <f t="shared" si="15"/>
        <v>0</v>
      </c>
      <c r="BU24" s="42">
        <f t="shared" si="16"/>
        <v>0</v>
      </c>
      <c r="BW24" s="42">
        <f t="shared" si="17"/>
        <v>0</v>
      </c>
      <c r="BY24" s="42" t="str">
        <f t="shared" si="18"/>
        <v/>
      </c>
      <c r="CA24" s="42">
        <f t="shared" si="24"/>
        <v>0</v>
      </c>
      <c r="CB24" s="33">
        <f t="shared" si="25"/>
        <v>0</v>
      </c>
    </row>
    <row r="25" spans="1:80" ht="17.100000000000001" customHeight="1">
      <c r="A25" s="4">
        <f t="shared" si="0"/>
        <v>0</v>
      </c>
      <c r="B25" s="4">
        <f t="shared" si="1"/>
        <v>0</v>
      </c>
      <c r="C25" s="48"/>
      <c r="D25" s="48"/>
      <c r="E25" s="2"/>
      <c r="F25" s="85"/>
      <c r="G25" s="39"/>
      <c r="H25" s="81"/>
      <c r="I25" s="119"/>
      <c r="J25" s="122" t="str">
        <f t="shared" si="19"/>
        <v/>
      </c>
      <c r="K25" s="121" t="str">
        <f t="shared" si="2"/>
        <v/>
      </c>
      <c r="L25" s="49"/>
      <c r="M25" s="3"/>
      <c r="N25" s="3"/>
      <c r="O25" s="3"/>
      <c r="P25" s="3"/>
      <c r="Q25" s="3"/>
      <c r="R25" s="50"/>
      <c r="S25" s="3"/>
      <c r="T25" s="50"/>
      <c r="U25" s="3"/>
      <c r="V25" s="51"/>
      <c r="W25" s="3"/>
      <c r="X25" s="50"/>
      <c r="Y25" s="3"/>
      <c r="Z25" s="50"/>
      <c r="AA25" s="46"/>
      <c r="AB25" s="44"/>
      <c r="AC25" s="47"/>
      <c r="AD25" s="47"/>
      <c r="AE25" s="47"/>
      <c r="AF25" s="47"/>
      <c r="AG25" s="47"/>
      <c r="AH25" s="50"/>
      <c r="AI25" s="47"/>
      <c r="AJ25" s="45"/>
      <c r="AK25" s="47"/>
      <c r="AL25" s="45"/>
      <c r="AM25" s="47"/>
      <c r="AN25" s="45"/>
      <c r="AO25" s="47"/>
      <c r="AP25" s="45"/>
      <c r="AQ25" s="47"/>
      <c r="AU25" s="42">
        <f t="shared" si="20"/>
        <v>0</v>
      </c>
      <c r="AV25" s="42">
        <f t="shared" si="3"/>
        <v>0</v>
      </c>
      <c r="AW25" s="42">
        <f t="shared" si="4"/>
        <v>0</v>
      </c>
      <c r="AX25" s="42">
        <f t="shared" si="21"/>
        <v>0</v>
      </c>
      <c r="AY25" s="42">
        <f t="shared" si="5"/>
        <v>0</v>
      </c>
      <c r="BA25" s="42">
        <f t="shared" si="6"/>
        <v>0</v>
      </c>
      <c r="BC25" s="42">
        <f t="shared" si="7"/>
        <v>0</v>
      </c>
      <c r="BE25" s="42">
        <f t="shared" si="8"/>
        <v>0</v>
      </c>
      <c r="BG25" s="42">
        <f t="shared" si="22"/>
        <v>0</v>
      </c>
      <c r="BI25" s="42" t="str">
        <f t="shared" si="9"/>
        <v/>
      </c>
      <c r="BK25" s="42">
        <f t="shared" si="10"/>
        <v>0</v>
      </c>
      <c r="BL25" s="42">
        <f t="shared" si="23"/>
        <v>0</v>
      </c>
      <c r="BM25" s="42">
        <f t="shared" si="11"/>
        <v>0</v>
      </c>
      <c r="BN25" s="42">
        <f t="shared" si="12"/>
        <v>0</v>
      </c>
      <c r="BO25" s="42">
        <f t="shared" si="13"/>
        <v>0</v>
      </c>
      <c r="BQ25" s="42">
        <f t="shared" si="14"/>
        <v>0</v>
      </c>
      <c r="BR25" s="42"/>
      <c r="BS25" s="42">
        <f t="shared" si="15"/>
        <v>0</v>
      </c>
      <c r="BU25" s="42">
        <f t="shared" si="16"/>
        <v>0</v>
      </c>
      <c r="BW25" s="42">
        <f t="shared" si="17"/>
        <v>0</v>
      </c>
      <c r="BY25" s="42" t="str">
        <f t="shared" si="18"/>
        <v/>
      </c>
      <c r="CA25" s="42">
        <f t="shared" si="24"/>
        <v>0</v>
      </c>
      <c r="CB25" s="33">
        <f t="shared" si="25"/>
        <v>0</v>
      </c>
    </row>
    <row r="26" spans="1:80" ht="17.100000000000001" customHeight="1">
      <c r="A26" s="4">
        <f t="shared" si="0"/>
        <v>0</v>
      </c>
      <c r="B26" s="4">
        <f t="shared" si="1"/>
        <v>0</v>
      </c>
      <c r="C26" s="48"/>
      <c r="D26" s="48"/>
      <c r="E26" s="2"/>
      <c r="F26" s="85"/>
      <c r="G26" s="39"/>
      <c r="H26" s="81"/>
      <c r="I26" s="119"/>
      <c r="J26" s="122" t="str">
        <f t="shared" si="19"/>
        <v/>
      </c>
      <c r="K26" s="121" t="str">
        <f t="shared" si="2"/>
        <v/>
      </c>
      <c r="L26" s="49"/>
      <c r="M26" s="3"/>
      <c r="N26" s="3"/>
      <c r="O26" s="3"/>
      <c r="P26" s="3"/>
      <c r="Q26" s="3"/>
      <c r="R26" s="50"/>
      <c r="S26" s="3"/>
      <c r="T26" s="50"/>
      <c r="U26" s="3"/>
      <c r="V26" s="51"/>
      <c r="W26" s="3"/>
      <c r="X26" s="50"/>
      <c r="Y26" s="3"/>
      <c r="Z26" s="50"/>
      <c r="AA26" s="46"/>
      <c r="AB26" s="44"/>
      <c r="AC26" s="47"/>
      <c r="AD26" s="47"/>
      <c r="AE26" s="47"/>
      <c r="AF26" s="47"/>
      <c r="AG26" s="47"/>
      <c r="AH26" s="50"/>
      <c r="AI26" s="47"/>
      <c r="AJ26" s="45"/>
      <c r="AK26" s="47"/>
      <c r="AL26" s="45"/>
      <c r="AM26" s="47"/>
      <c r="AN26" s="45"/>
      <c r="AO26" s="47"/>
      <c r="AP26" s="45"/>
      <c r="AQ26" s="47"/>
      <c r="AU26" s="42">
        <f t="shared" si="20"/>
        <v>0</v>
      </c>
      <c r="AV26" s="42">
        <f t="shared" si="3"/>
        <v>0</v>
      </c>
      <c r="AW26" s="42">
        <f t="shared" si="4"/>
        <v>0</v>
      </c>
      <c r="AX26" s="42">
        <f t="shared" si="21"/>
        <v>0</v>
      </c>
      <c r="AY26" s="42">
        <f t="shared" si="5"/>
        <v>0</v>
      </c>
      <c r="BA26" s="42">
        <f t="shared" si="6"/>
        <v>0</v>
      </c>
      <c r="BC26" s="42">
        <f t="shared" si="7"/>
        <v>0</v>
      </c>
      <c r="BE26" s="42">
        <f t="shared" si="8"/>
        <v>0</v>
      </c>
      <c r="BG26" s="42">
        <f t="shared" si="22"/>
        <v>0</v>
      </c>
      <c r="BI26" s="42" t="str">
        <f t="shared" si="9"/>
        <v/>
      </c>
      <c r="BK26" s="42">
        <f t="shared" si="10"/>
        <v>0</v>
      </c>
      <c r="BL26" s="42">
        <f t="shared" si="23"/>
        <v>0</v>
      </c>
      <c r="BM26" s="42">
        <f t="shared" si="11"/>
        <v>0</v>
      </c>
      <c r="BN26" s="42">
        <f t="shared" si="12"/>
        <v>0</v>
      </c>
      <c r="BO26" s="42">
        <f t="shared" si="13"/>
        <v>0</v>
      </c>
      <c r="BQ26" s="42">
        <f t="shared" si="14"/>
        <v>0</v>
      </c>
      <c r="BR26" s="42"/>
      <c r="BS26" s="42">
        <f t="shared" si="15"/>
        <v>0</v>
      </c>
      <c r="BU26" s="42">
        <f t="shared" si="16"/>
        <v>0</v>
      </c>
      <c r="BW26" s="42">
        <f t="shared" si="17"/>
        <v>0</v>
      </c>
      <c r="BY26" s="42" t="str">
        <f t="shared" si="18"/>
        <v/>
      </c>
      <c r="CA26" s="42">
        <f t="shared" si="24"/>
        <v>0</v>
      </c>
      <c r="CB26" s="33">
        <f t="shared" si="25"/>
        <v>0</v>
      </c>
    </row>
    <row r="27" spans="1:80" ht="17.100000000000001" customHeight="1">
      <c r="A27" s="4">
        <f t="shared" si="0"/>
        <v>0</v>
      </c>
      <c r="B27" s="4">
        <f t="shared" si="1"/>
        <v>0</v>
      </c>
      <c r="C27" s="48"/>
      <c r="D27" s="48"/>
      <c r="E27" s="2"/>
      <c r="F27" s="85"/>
      <c r="G27" s="39"/>
      <c r="H27" s="81"/>
      <c r="I27" s="119"/>
      <c r="J27" s="122" t="str">
        <f t="shared" si="19"/>
        <v/>
      </c>
      <c r="K27" s="121" t="str">
        <f t="shared" si="2"/>
        <v/>
      </c>
      <c r="L27" s="49"/>
      <c r="M27" s="3"/>
      <c r="N27" s="3"/>
      <c r="O27" s="3"/>
      <c r="P27" s="3"/>
      <c r="Q27" s="3"/>
      <c r="R27" s="50"/>
      <c r="S27" s="3"/>
      <c r="T27" s="50"/>
      <c r="U27" s="3"/>
      <c r="V27" s="51"/>
      <c r="W27" s="3"/>
      <c r="X27" s="50"/>
      <c r="Y27" s="3"/>
      <c r="Z27" s="50"/>
      <c r="AA27" s="46"/>
      <c r="AB27" s="44"/>
      <c r="AC27" s="47"/>
      <c r="AD27" s="47"/>
      <c r="AE27" s="47"/>
      <c r="AF27" s="47"/>
      <c r="AG27" s="47"/>
      <c r="AH27" s="50"/>
      <c r="AI27" s="47"/>
      <c r="AJ27" s="45"/>
      <c r="AK27" s="47"/>
      <c r="AL27" s="45"/>
      <c r="AM27" s="47"/>
      <c r="AN27" s="45"/>
      <c r="AO27" s="47"/>
      <c r="AP27" s="45"/>
      <c r="AQ27" s="47"/>
      <c r="AU27" s="42">
        <f t="shared" si="20"/>
        <v>0</v>
      </c>
      <c r="AV27" s="42">
        <f t="shared" si="3"/>
        <v>0</v>
      </c>
      <c r="AW27" s="42">
        <f t="shared" si="4"/>
        <v>0</v>
      </c>
      <c r="AX27" s="42">
        <f t="shared" si="21"/>
        <v>0</v>
      </c>
      <c r="AY27" s="42">
        <f t="shared" si="5"/>
        <v>0</v>
      </c>
      <c r="BA27" s="42">
        <f t="shared" si="6"/>
        <v>0</v>
      </c>
      <c r="BC27" s="42">
        <f t="shared" si="7"/>
        <v>0</v>
      </c>
      <c r="BE27" s="42">
        <f t="shared" si="8"/>
        <v>0</v>
      </c>
      <c r="BG27" s="42">
        <f t="shared" si="22"/>
        <v>0</v>
      </c>
      <c r="BI27" s="42" t="str">
        <f t="shared" si="9"/>
        <v/>
      </c>
      <c r="BK27" s="42">
        <f t="shared" si="10"/>
        <v>0</v>
      </c>
      <c r="BL27" s="42">
        <f t="shared" si="23"/>
        <v>0</v>
      </c>
      <c r="BM27" s="42">
        <f t="shared" si="11"/>
        <v>0</v>
      </c>
      <c r="BN27" s="42">
        <f t="shared" si="12"/>
        <v>0</v>
      </c>
      <c r="BO27" s="42">
        <f t="shared" si="13"/>
        <v>0</v>
      </c>
      <c r="BQ27" s="42">
        <f t="shared" si="14"/>
        <v>0</v>
      </c>
      <c r="BR27" s="42"/>
      <c r="BS27" s="42">
        <f t="shared" si="15"/>
        <v>0</v>
      </c>
      <c r="BU27" s="42">
        <f t="shared" si="16"/>
        <v>0</v>
      </c>
      <c r="BW27" s="42">
        <f t="shared" si="17"/>
        <v>0</v>
      </c>
      <c r="BY27" s="42" t="str">
        <f t="shared" si="18"/>
        <v/>
      </c>
      <c r="CA27" s="42">
        <f t="shared" si="24"/>
        <v>0</v>
      </c>
      <c r="CB27" s="33">
        <f t="shared" si="25"/>
        <v>0</v>
      </c>
    </row>
    <row r="28" spans="1:80" ht="17.100000000000001" customHeight="1">
      <c r="A28" s="4">
        <f t="shared" si="0"/>
        <v>0</v>
      </c>
      <c r="B28" s="4">
        <f t="shared" si="1"/>
        <v>0</v>
      </c>
      <c r="C28" s="48"/>
      <c r="D28" s="48"/>
      <c r="E28" s="2"/>
      <c r="F28" s="85"/>
      <c r="G28" s="39"/>
      <c r="H28" s="81"/>
      <c r="I28" s="119"/>
      <c r="J28" s="122" t="str">
        <f t="shared" si="19"/>
        <v/>
      </c>
      <c r="K28" s="121" t="str">
        <f t="shared" si="2"/>
        <v/>
      </c>
      <c r="L28" s="49"/>
      <c r="M28" s="3"/>
      <c r="N28" s="3"/>
      <c r="O28" s="3"/>
      <c r="P28" s="3"/>
      <c r="Q28" s="3"/>
      <c r="R28" s="50"/>
      <c r="S28" s="3"/>
      <c r="T28" s="50"/>
      <c r="U28" s="3"/>
      <c r="V28" s="51"/>
      <c r="W28" s="3"/>
      <c r="X28" s="50"/>
      <c r="Y28" s="3"/>
      <c r="Z28" s="50"/>
      <c r="AA28" s="46"/>
      <c r="AB28" s="44"/>
      <c r="AC28" s="47"/>
      <c r="AD28" s="47"/>
      <c r="AE28" s="47"/>
      <c r="AF28" s="47"/>
      <c r="AG28" s="47"/>
      <c r="AH28" s="50"/>
      <c r="AI28" s="47"/>
      <c r="AJ28" s="45"/>
      <c r="AK28" s="47"/>
      <c r="AL28" s="45"/>
      <c r="AM28" s="47"/>
      <c r="AN28" s="45"/>
      <c r="AO28" s="47"/>
      <c r="AP28" s="45"/>
      <c r="AQ28" s="47"/>
      <c r="AU28" s="42">
        <f t="shared" si="20"/>
        <v>0</v>
      </c>
      <c r="AV28" s="42">
        <f t="shared" si="3"/>
        <v>0</v>
      </c>
      <c r="AW28" s="42">
        <f t="shared" si="4"/>
        <v>0</v>
      </c>
      <c r="AX28" s="42">
        <f t="shared" si="21"/>
        <v>0</v>
      </c>
      <c r="AY28" s="42">
        <f t="shared" si="5"/>
        <v>0</v>
      </c>
      <c r="BA28" s="42">
        <f t="shared" si="6"/>
        <v>0</v>
      </c>
      <c r="BC28" s="42">
        <f t="shared" si="7"/>
        <v>0</v>
      </c>
      <c r="BE28" s="42">
        <f t="shared" si="8"/>
        <v>0</v>
      </c>
      <c r="BG28" s="42">
        <f t="shared" si="22"/>
        <v>0</v>
      </c>
      <c r="BI28" s="42" t="str">
        <f t="shared" si="9"/>
        <v/>
      </c>
      <c r="BK28" s="42">
        <f t="shared" si="10"/>
        <v>0</v>
      </c>
      <c r="BL28" s="42">
        <f t="shared" si="23"/>
        <v>0</v>
      </c>
      <c r="BM28" s="42">
        <f t="shared" si="11"/>
        <v>0</v>
      </c>
      <c r="BN28" s="42">
        <f t="shared" si="12"/>
        <v>0</v>
      </c>
      <c r="BO28" s="42">
        <f t="shared" si="13"/>
        <v>0</v>
      </c>
      <c r="BQ28" s="42">
        <f t="shared" si="14"/>
        <v>0</v>
      </c>
      <c r="BR28" s="42"/>
      <c r="BS28" s="42">
        <f t="shared" si="15"/>
        <v>0</v>
      </c>
      <c r="BU28" s="42">
        <f t="shared" si="16"/>
        <v>0</v>
      </c>
      <c r="BW28" s="42">
        <f t="shared" si="17"/>
        <v>0</v>
      </c>
      <c r="BY28" s="42" t="str">
        <f t="shared" si="18"/>
        <v/>
      </c>
      <c r="CA28" s="42">
        <f t="shared" si="24"/>
        <v>0</v>
      </c>
      <c r="CB28" s="33">
        <f t="shared" si="25"/>
        <v>0</v>
      </c>
    </row>
    <row r="29" spans="1:80" ht="17.100000000000001" customHeight="1">
      <c r="A29" s="4">
        <f t="shared" si="0"/>
        <v>0</v>
      </c>
      <c r="B29" s="4">
        <f t="shared" si="1"/>
        <v>0</v>
      </c>
      <c r="C29" s="48"/>
      <c r="D29" s="48"/>
      <c r="E29" s="2"/>
      <c r="F29" s="85"/>
      <c r="G29" s="39"/>
      <c r="H29" s="81"/>
      <c r="I29" s="119"/>
      <c r="J29" s="122" t="str">
        <f t="shared" si="19"/>
        <v/>
      </c>
      <c r="K29" s="121" t="str">
        <f t="shared" si="2"/>
        <v/>
      </c>
      <c r="L29" s="49"/>
      <c r="M29" s="3"/>
      <c r="N29" s="3"/>
      <c r="O29" s="3"/>
      <c r="P29" s="3"/>
      <c r="Q29" s="3"/>
      <c r="R29" s="50"/>
      <c r="S29" s="3"/>
      <c r="T29" s="50"/>
      <c r="U29" s="3"/>
      <c r="V29" s="51"/>
      <c r="W29" s="3"/>
      <c r="X29" s="50"/>
      <c r="Y29" s="3"/>
      <c r="Z29" s="50"/>
      <c r="AA29" s="46"/>
      <c r="AB29" s="44"/>
      <c r="AC29" s="47"/>
      <c r="AD29" s="47"/>
      <c r="AE29" s="47"/>
      <c r="AF29" s="47"/>
      <c r="AG29" s="47"/>
      <c r="AH29" s="50"/>
      <c r="AI29" s="47"/>
      <c r="AJ29" s="45"/>
      <c r="AK29" s="47"/>
      <c r="AL29" s="45"/>
      <c r="AM29" s="47"/>
      <c r="AN29" s="45"/>
      <c r="AO29" s="47"/>
      <c r="AP29" s="45"/>
      <c r="AQ29" s="47"/>
      <c r="AU29" s="42">
        <f t="shared" si="20"/>
        <v>0</v>
      </c>
      <c r="AV29" s="42">
        <f t="shared" si="3"/>
        <v>0</v>
      </c>
      <c r="AW29" s="42">
        <f t="shared" si="4"/>
        <v>0</v>
      </c>
      <c r="AX29" s="42">
        <f t="shared" si="21"/>
        <v>0</v>
      </c>
      <c r="AY29" s="42">
        <f t="shared" si="5"/>
        <v>0</v>
      </c>
      <c r="BA29" s="42">
        <f t="shared" si="6"/>
        <v>0</v>
      </c>
      <c r="BC29" s="42">
        <f t="shared" si="7"/>
        <v>0</v>
      </c>
      <c r="BE29" s="42">
        <f t="shared" si="8"/>
        <v>0</v>
      </c>
      <c r="BG29" s="42">
        <f t="shared" si="22"/>
        <v>0</v>
      </c>
      <c r="BI29" s="42" t="str">
        <f t="shared" si="9"/>
        <v/>
      </c>
      <c r="BK29" s="42">
        <f t="shared" si="10"/>
        <v>0</v>
      </c>
      <c r="BL29" s="42">
        <f t="shared" si="23"/>
        <v>0</v>
      </c>
      <c r="BM29" s="42">
        <f t="shared" si="11"/>
        <v>0</v>
      </c>
      <c r="BN29" s="42">
        <f t="shared" si="12"/>
        <v>0</v>
      </c>
      <c r="BO29" s="42">
        <f t="shared" si="13"/>
        <v>0</v>
      </c>
      <c r="BQ29" s="42">
        <f t="shared" si="14"/>
        <v>0</v>
      </c>
      <c r="BR29" s="42"/>
      <c r="BS29" s="42">
        <f t="shared" si="15"/>
        <v>0</v>
      </c>
      <c r="BU29" s="42">
        <f t="shared" si="16"/>
        <v>0</v>
      </c>
      <c r="BW29" s="42">
        <f t="shared" si="17"/>
        <v>0</v>
      </c>
      <c r="BY29" s="42" t="str">
        <f t="shared" si="18"/>
        <v/>
      </c>
      <c r="CA29" s="42">
        <f t="shared" si="24"/>
        <v>0</v>
      </c>
      <c r="CB29" s="33">
        <f t="shared" si="25"/>
        <v>0</v>
      </c>
    </row>
    <row r="30" spans="1:80" ht="17.100000000000001" customHeight="1">
      <c r="A30" s="4">
        <f t="shared" si="0"/>
        <v>0</v>
      </c>
      <c r="B30" s="4">
        <f t="shared" si="1"/>
        <v>0</v>
      </c>
      <c r="C30" s="48"/>
      <c r="D30" s="48"/>
      <c r="E30" s="2"/>
      <c r="F30" s="85"/>
      <c r="G30" s="39"/>
      <c r="H30" s="81"/>
      <c r="I30" s="119"/>
      <c r="J30" s="122" t="str">
        <f t="shared" si="19"/>
        <v/>
      </c>
      <c r="K30" s="121" t="str">
        <f t="shared" si="2"/>
        <v/>
      </c>
      <c r="L30" s="49"/>
      <c r="M30" s="3"/>
      <c r="N30" s="3"/>
      <c r="O30" s="3"/>
      <c r="P30" s="3"/>
      <c r="Q30" s="3"/>
      <c r="R30" s="50"/>
      <c r="S30" s="3"/>
      <c r="T30" s="50"/>
      <c r="U30" s="3"/>
      <c r="V30" s="51"/>
      <c r="W30" s="3"/>
      <c r="X30" s="50"/>
      <c r="Y30" s="3"/>
      <c r="Z30" s="50"/>
      <c r="AA30" s="46"/>
      <c r="AB30" s="44"/>
      <c r="AC30" s="47"/>
      <c r="AD30" s="47"/>
      <c r="AE30" s="47"/>
      <c r="AF30" s="47"/>
      <c r="AG30" s="47"/>
      <c r="AH30" s="50"/>
      <c r="AI30" s="47"/>
      <c r="AJ30" s="45"/>
      <c r="AK30" s="47"/>
      <c r="AL30" s="45"/>
      <c r="AM30" s="47"/>
      <c r="AN30" s="45"/>
      <c r="AO30" s="47"/>
      <c r="AP30" s="45"/>
      <c r="AQ30" s="47"/>
      <c r="AU30" s="42">
        <f t="shared" si="20"/>
        <v>0</v>
      </c>
      <c r="AV30" s="42">
        <f t="shared" si="3"/>
        <v>0</v>
      </c>
      <c r="AW30" s="42">
        <f t="shared" si="4"/>
        <v>0</v>
      </c>
      <c r="AX30" s="42">
        <f t="shared" si="21"/>
        <v>0</v>
      </c>
      <c r="AY30" s="42">
        <f t="shared" si="5"/>
        <v>0</v>
      </c>
      <c r="BA30" s="42">
        <f t="shared" si="6"/>
        <v>0</v>
      </c>
      <c r="BC30" s="42">
        <f t="shared" si="7"/>
        <v>0</v>
      </c>
      <c r="BE30" s="42">
        <f t="shared" si="8"/>
        <v>0</v>
      </c>
      <c r="BG30" s="42">
        <f t="shared" si="22"/>
        <v>0</v>
      </c>
      <c r="BI30" s="42" t="str">
        <f t="shared" si="9"/>
        <v/>
      </c>
      <c r="BK30" s="42">
        <f t="shared" si="10"/>
        <v>0</v>
      </c>
      <c r="BL30" s="42">
        <f t="shared" si="23"/>
        <v>0</v>
      </c>
      <c r="BM30" s="42">
        <f t="shared" si="11"/>
        <v>0</v>
      </c>
      <c r="BN30" s="42">
        <f t="shared" si="12"/>
        <v>0</v>
      </c>
      <c r="BO30" s="42">
        <f t="shared" si="13"/>
        <v>0</v>
      </c>
      <c r="BQ30" s="42">
        <f t="shared" si="14"/>
        <v>0</v>
      </c>
      <c r="BR30" s="42"/>
      <c r="BS30" s="42">
        <f t="shared" si="15"/>
        <v>0</v>
      </c>
      <c r="BU30" s="42">
        <f t="shared" si="16"/>
        <v>0</v>
      </c>
      <c r="BW30" s="42">
        <f t="shared" si="17"/>
        <v>0</v>
      </c>
      <c r="BY30" s="42" t="str">
        <f t="shared" si="18"/>
        <v/>
      </c>
      <c r="CA30" s="42">
        <f t="shared" si="24"/>
        <v>0</v>
      </c>
      <c r="CB30" s="33">
        <f t="shared" si="25"/>
        <v>0</v>
      </c>
    </row>
    <row r="31" spans="1:80" ht="17.100000000000001" customHeight="1">
      <c r="A31" s="4">
        <f t="shared" si="0"/>
        <v>0</v>
      </c>
      <c r="B31" s="4">
        <f t="shared" si="1"/>
        <v>0</v>
      </c>
      <c r="C31" s="48"/>
      <c r="D31" s="48"/>
      <c r="E31" s="2"/>
      <c r="F31" s="85"/>
      <c r="G31" s="39"/>
      <c r="H31" s="81"/>
      <c r="I31" s="119"/>
      <c r="J31" s="122" t="str">
        <f t="shared" si="19"/>
        <v/>
      </c>
      <c r="K31" s="121" t="str">
        <f t="shared" si="2"/>
        <v/>
      </c>
      <c r="L31" s="49"/>
      <c r="M31" s="3"/>
      <c r="N31" s="3"/>
      <c r="O31" s="3"/>
      <c r="P31" s="3"/>
      <c r="Q31" s="3"/>
      <c r="R31" s="50"/>
      <c r="S31" s="3"/>
      <c r="T31" s="50"/>
      <c r="U31" s="3"/>
      <c r="V31" s="51"/>
      <c r="W31" s="3"/>
      <c r="X31" s="50"/>
      <c r="Y31" s="3"/>
      <c r="Z31" s="50"/>
      <c r="AA31" s="46"/>
      <c r="AB31" s="44"/>
      <c r="AC31" s="47"/>
      <c r="AD31" s="47"/>
      <c r="AE31" s="47"/>
      <c r="AF31" s="47"/>
      <c r="AG31" s="47"/>
      <c r="AH31" s="50"/>
      <c r="AI31" s="47"/>
      <c r="AJ31" s="45"/>
      <c r="AK31" s="47"/>
      <c r="AL31" s="45"/>
      <c r="AM31" s="47"/>
      <c r="AN31" s="45"/>
      <c r="AO31" s="47"/>
      <c r="AP31" s="45"/>
      <c r="AQ31" s="47"/>
      <c r="AU31" s="42">
        <f t="shared" si="20"/>
        <v>0</v>
      </c>
      <c r="AV31" s="42">
        <f t="shared" si="3"/>
        <v>0</v>
      </c>
      <c r="AW31" s="42">
        <f t="shared" si="4"/>
        <v>0</v>
      </c>
      <c r="AX31" s="42">
        <f t="shared" si="21"/>
        <v>0</v>
      </c>
      <c r="AY31" s="42">
        <f t="shared" si="5"/>
        <v>0</v>
      </c>
      <c r="BA31" s="42">
        <f t="shared" si="6"/>
        <v>0</v>
      </c>
      <c r="BC31" s="42">
        <f t="shared" si="7"/>
        <v>0</v>
      </c>
      <c r="BE31" s="42">
        <f t="shared" si="8"/>
        <v>0</v>
      </c>
      <c r="BG31" s="42">
        <f t="shared" si="22"/>
        <v>0</v>
      </c>
      <c r="BI31" s="42" t="str">
        <f t="shared" si="9"/>
        <v/>
      </c>
      <c r="BK31" s="42">
        <f t="shared" si="10"/>
        <v>0</v>
      </c>
      <c r="BL31" s="42">
        <f t="shared" si="23"/>
        <v>0</v>
      </c>
      <c r="BM31" s="42">
        <f t="shared" si="11"/>
        <v>0</v>
      </c>
      <c r="BN31" s="42">
        <f t="shared" si="12"/>
        <v>0</v>
      </c>
      <c r="BO31" s="42">
        <f t="shared" si="13"/>
        <v>0</v>
      </c>
      <c r="BQ31" s="42">
        <f t="shared" si="14"/>
        <v>0</v>
      </c>
      <c r="BR31" s="42"/>
      <c r="BS31" s="42">
        <f t="shared" si="15"/>
        <v>0</v>
      </c>
      <c r="BU31" s="42">
        <f t="shared" si="16"/>
        <v>0</v>
      </c>
      <c r="BW31" s="42">
        <f t="shared" si="17"/>
        <v>0</v>
      </c>
      <c r="BY31" s="42" t="str">
        <f t="shared" si="18"/>
        <v/>
      </c>
      <c r="CA31" s="42">
        <f t="shared" si="24"/>
        <v>0</v>
      </c>
      <c r="CB31" s="33">
        <f t="shared" si="25"/>
        <v>0</v>
      </c>
    </row>
    <row r="32" spans="1:80" ht="17.100000000000001" customHeight="1">
      <c r="A32" s="4">
        <f t="shared" si="0"/>
        <v>0</v>
      </c>
      <c r="B32" s="4">
        <f t="shared" si="1"/>
        <v>0</v>
      </c>
      <c r="C32" s="48"/>
      <c r="D32" s="48"/>
      <c r="E32" s="2"/>
      <c r="F32" s="85"/>
      <c r="G32" s="39"/>
      <c r="H32" s="81"/>
      <c r="I32" s="119"/>
      <c r="J32" s="122" t="str">
        <f t="shared" si="19"/>
        <v/>
      </c>
      <c r="K32" s="121" t="str">
        <f t="shared" si="2"/>
        <v/>
      </c>
      <c r="L32" s="49"/>
      <c r="M32" s="3"/>
      <c r="N32" s="3"/>
      <c r="O32" s="3"/>
      <c r="P32" s="3"/>
      <c r="Q32" s="3"/>
      <c r="R32" s="50"/>
      <c r="S32" s="3"/>
      <c r="T32" s="50"/>
      <c r="U32" s="3"/>
      <c r="V32" s="51"/>
      <c r="W32" s="3"/>
      <c r="X32" s="50"/>
      <c r="Y32" s="3"/>
      <c r="Z32" s="50"/>
      <c r="AA32" s="46"/>
      <c r="AB32" s="44"/>
      <c r="AC32" s="47"/>
      <c r="AD32" s="47"/>
      <c r="AE32" s="47"/>
      <c r="AF32" s="47"/>
      <c r="AG32" s="47"/>
      <c r="AH32" s="50"/>
      <c r="AI32" s="47"/>
      <c r="AJ32" s="45"/>
      <c r="AK32" s="47"/>
      <c r="AL32" s="45"/>
      <c r="AM32" s="47"/>
      <c r="AN32" s="45"/>
      <c r="AO32" s="47"/>
      <c r="AP32" s="45"/>
      <c r="AQ32" s="47"/>
      <c r="AU32" s="42">
        <f t="shared" si="20"/>
        <v>0</v>
      </c>
      <c r="AV32" s="42">
        <f t="shared" si="3"/>
        <v>0</v>
      </c>
      <c r="AW32" s="42">
        <f t="shared" si="4"/>
        <v>0</v>
      </c>
      <c r="AX32" s="42">
        <f t="shared" si="21"/>
        <v>0</v>
      </c>
      <c r="AY32" s="42">
        <f t="shared" si="5"/>
        <v>0</v>
      </c>
      <c r="BA32" s="42">
        <f t="shared" si="6"/>
        <v>0</v>
      </c>
      <c r="BC32" s="42">
        <f t="shared" si="7"/>
        <v>0</v>
      </c>
      <c r="BE32" s="42">
        <f t="shared" si="8"/>
        <v>0</v>
      </c>
      <c r="BG32" s="42">
        <f t="shared" si="22"/>
        <v>0</v>
      </c>
      <c r="BI32" s="42" t="str">
        <f t="shared" si="9"/>
        <v/>
      </c>
      <c r="BK32" s="42">
        <f t="shared" si="10"/>
        <v>0</v>
      </c>
      <c r="BL32" s="42">
        <f t="shared" si="23"/>
        <v>0</v>
      </c>
      <c r="BM32" s="42">
        <f t="shared" si="11"/>
        <v>0</v>
      </c>
      <c r="BN32" s="42">
        <f t="shared" si="12"/>
        <v>0</v>
      </c>
      <c r="BO32" s="42">
        <f t="shared" si="13"/>
        <v>0</v>
      </c>
      <c r="BQ32" s="42">
        <f t="shared" si="14"/>
        <v>0</v>
      </c>
      <c r="BR32" s="42"/>
      <c r="BS32" s="42">
        <f t="shared" si="15"/>
        <v>0</v>
      </c>
      <c r="BU32" s="42">
        <f t="shared" si="16"/>
        <v>0</v>
      </c>
      <c r="BW32" s="42">
        <f t="shared" si="17"/>
        <v>0</v>
      </c>
      <c r="BY32" s="42" t="str">
        <f t="shared" si="18"/>
        <v/>
      </c>
      <c r="CA32" s="42">
        <f t="shared" si="24"/>
        <v>0</v>
      </c>
      <c r="CB32" s="33">
        <f t="shared" si="25"/>
        <v>0</v>
      </c>
    </row>
    <row r="33" spans="1:80" ht="17.100000000000001" customHeight="1">
      <c r="A33" s="4">
        <f t="shared" si="0"/>
        <v>0</v>
      </c>
      <c r="B33" s="4">
        <f t="shared" si="1"/>
        <v>0</v>
      </c>
      <c r="C33" s="48"/>
      <c r="D33" s="48"/>
      <c r="E33" s="2"/>
      <c r="F33" s="85"/>
      <c r="G33" s="39"/>
      <c r="H33" s="81"/>
      <c r="I33" s="119"/>
      <c r="J33" s="122" t="str">
        <f t="shared" si="19"/>
        <v/>
      </c>
      <c r="K33" s="121" t="str">
        <f t="shared" si="2"/>
        <v/>
      </c>
      <c r="L33" s="49"/>
      <c r="M33" s="3"/>
      <c r="N33" s="3"/>
      <c r="O33" s="3"/>
      <c r="P33" s="3"/>
      <c r="Q33" s="3"/>
      <c r="R33" s="50"/>
      <c r="S33" s="3"/>
      <c r="T33" s="50"/>
      <c r="U33" s="3"/>
      <c r="V33" s="51"/>
      <c r="W33" s="3"/>
      <c r="X33" s="50"/>
      <c r="Y33" s="3"/>
      <c r="Z33" s="50"/>
      <c r="AA33" s="46"/>
      <c r="AB33" s="44"/>
      <c r="AC33" s="47"/>
      <c r="AD33" s="47"/>
      <c r="AE33" s="47"/>
      <c r="AF33" s="47"/>
      <c r="AG33" s="47"/>
      <c r="AH33" s="50"/>
      <c r="AI33" s="47"/>
      <c r="AJ33" s="45"/>
      <c r="AK33" s="47"/>
      <c r="AL33" s="45"/>
      <c r="AM33" s="47"/>
      <c r="AN33" s="45"/>
      <c r="AO33" s="47"/>
      <c r="AP33" s="45"/>
      <c r="AQ33" s="47"/>
      <c r="AU33" s="42">
        <f t="shared" si="20"/>
        <v>0</v>
      </c>
      <c r="AV33" s="42">
        <f t="shared" si="3"/>
        <v>0</v>
      </c>
      <c r="AW33" s="42">
        <f t="shared" si="4"/>
        <v>0</v>
      </c>
      <c r="AX33" s="42">
        <f t="shared" si="21"/>
        <v>0</v>
      </c>
      <c r="AY33" s="42">
        <f t="shared" si="5"/>
        <v>0</v>
      </c>
      <c r="BA33" s="42">
        <f t="shared" si="6"/>
        <v>0</v>
      </c>
      <c r="BC33" s="42">
        <f t="shared" si="7"/>
        <v>0</v>
      </c>
      <c r="BE33" s="42">
        <f t="shared" si="8"/>
        <v>0</v>
      </c>
      <c r="BG33" s="42">
        <f t="shared" si="22"/>
        <v>0</v>
      </c>
      <c r="BI33" s="42" t="str">
        <f t="shared" si="9"/>
        <v/>
      </c>
      <c r="BK33" s="42">
        <f t="shared" si="10"/>
        <v>0</v>
      </c>
      <c r="BL33" s="42">
        <f t="shared" si="23"/>
        <v>0</v>
      </c>
      <c r="BM33" s="42">
        <f t="shared" si="11"/>
        <v>0</v>
      </c>
      <c r="BN33" s="42">
        <f t="shared" si="12"/>
        <v>0</v>
      </c>
      <c r="BO33" s="42">
        <f t="shared" si="13"/>
        <v>0</v>
      </c>
      <c r="BQ33" s="42">
        <f t="shared" si="14"/>
        <v>0</v>
      </c>
      <c r="BR33" s="42"/>
      <c r="BS33" s="42">
        <f t="shared" si="15"/>
        <v>0</v>
      </c>
      <c r="BU33" s="42">
        <f t="shared" si="16"/>
        <v>0</v>
      </c>
      <c r="BW33" s="42">
        <f t="shared" si="17"/>
        <v>0</v>
      </c>
      <c r="BY33" s="42" t="str">
        <f t="shared" si="18"/>
        <v/>
      </c>
      <c r="CA33" s="42">
        <f t="shared" si="24"/>
        <v>0</v>
      </c>
      <c r="CB33" s="33">
        <f t="shared" si="25"/>
        <v>0</v>
      </c>
    </row>
    <row r="34" spans="1:80" ht="17.100000000000001" customHeight="1">
      <c r="A34" s="4">
        <f t="shared" si="0"/>
        <v>0</v>
      </c>
      <c r="B34" s="4">
        <f t="shared" si="1"/>
        <v>0</v>
      </c>
      <c r="C34" s="48"/>
      <c r="D34" s="48"/>
      <c r="E34" s="2"/>
      <c r="F34" s="85"/>
      <c r="G34" s="39"/>
      <c r="H34" s="81"/>
      <c r="I34" s="119"/>
      <c r="J34" s="122" t="str">
        <f t="shared" si="19"/>
        <v/>
      </c>
      <c r="K34" s="121" t="str">
        <f t="shared" si="2"/>
        <v/>
      </c>
      <c r="L34" s="49"/>
      <c r="M34" s="3"/>
      <c r="N34" s="3"/>
      <c r="O34" s="3"/>
      <c r="P34" s="3"/>
      <c r="Q34" s="3"/>
      <c r="R34" s="50"/>
      <c r="S34" s="3"/>
      <c r="T34" s="50"/>
      <c r="U34" s="3"/>
      <c r="V34" s="51"/>
      <c r="W34" s="3"/>
      <c r="X34" s="50"/>
      <c r="Y34" s="3"/>
      <c r="Z34" s="50"/>
      <c r="AA34" s="46"/>
      <c r="AB34" s="44"/>
      <c r="AC34" s="47"/>
      <c r="AD34" s="47"/>
      <c r="AE34" s="47"/>
      <c r="AF34" s="47"/>
      <c r="AG34" s="47"/>
      <c r="AH34" s="50"/>
      <c r="AI34" s="47"/>
      <c r="AJ34" s="45"/>
      <c r="AK34" s="47"/>
      <c r="AL34" s="45"/>
      <c r="AM34" s="47"/>
      <c r="AN34" s="45"/>
      <c r="AO34" s="47"/>
      <c r="AP34" s="45"/>
      <c r="AQ34" s="47"/>
      <c r="AU34" s="42">
        <f t="shared" si="20"/>
        <v>0</v>
      </c>
      <c r="AV34" s="42">
        <f t="shared" si="3"/>
        <v>0</v>
      </c>
      <c r="AW34" s="42">
        <f t="shared" si="4"/>
        <v>0</v>
      </c>
      <c r="AX34" s="42">
        <f t="shared" si="21"/>
        <v>0</v>
      </c>
      <c r="AY34" s="42">
        <f t="shared" si="5"/>
        <v>0</v>
      </c>
      <c r="BA34" s="42">
        <f t="shared" si="6"/>
        <v>0</v>
      </c>
      <c r="BC34" s="42">
        <f t="shared" si="7"/>
        <v>0</v>
      </c>
      <c r="BE34" s="42">
        <f t="shared" si="8"/>
        <v>0</v>
      </c>
      <c r="BG34" s="42">
        <f t="shared" si="22"/>
        <v>0</v>
      </c>
      <c r="BI34" s="42" t="str">
        <f t="shared" si="9"/>
        <v/>
      </c>
      <c r="BK34" s="42">
        <f t="shared" si="10"/>
        <v>0</v>
      </c>
      <c r="BL34" s="42">
        <f t="shared" si="23"/>
        <v>0</v>
      </c>
      <c r="BM34" s="42">
        <f t="shared" si="11"/>
        <v>0</v>
      </c>
      <c r="BN34" s="42">
        <f t="shared" si="12"/>
        <v>0</v>
      </c>
      <c r="BO34" s="42">
        <f t="shared" si="13"/>
        <v>0</v>
      </c>
      <c r="BQ34" s="42">
        <f t="shared" si="14"/>
        <v>0</v>
      </c>
      <c r="BR34" s="42"/>
      <c r="BS34" s="42">
        <f t="shared" si="15"/>
        <v>0</v>
      </c>
      <c r="BU34" s="42">
        <f t="shared" si="16"/>
        <v>0</v>
      </c>
      <c r="BW34" s="42">
        <f t="shared" si="17"/>
        <v>0</v>
      </c>
      <c r="BY34" s="42" t="str">
        <f t="shared" si="18"/>
        <v/>
      </c>
      <c r="CA34" s="42">
        <f t="shared" si="24"/>
        <v>0</v>
      </c>
      <c r="CB34" s="33">
        <f t="shared" si="25"/>
        <v>0</v>
      </c>
    </row>
    <row r="35" spans="1:80" ht="17.100000000000001" customHeight="1">
      <c r="A35" s="4">
        <f t="shared" si="0"/>
        <v>0</v>
      </c>
      <c r="B35" s="4">
        <f t="shared" si="1"/>
        <v>0</v>
      </c>
      <c r="C35" s="48"/>
      <c r="D35" s="48"/>
      <c r="E35" s="2"/>
      <c r="F35" s="85"/>
      <c r="G35" s="39"/>
      <c r="H35" s="81"/>
      <c r="I35" s="119"/>
      <c r="J35" s="122" t="str">
        <f t="shared" si="19"/>
        <v/>
      </c>
      <c r="K35" s="121" t="str">
        <f t="shared" si="2"/>
        <v/>
      </c>
      <c r="L35" s="49"/>
      <c r="M35" s="3"/>
      <c r="N35" s="3"/>
      <c r="O35" s="3"/>
      <c r="P35" s="3"/>
      <c r="Q35" s="3"/>
      <c r="R35" s="50"/>
      <c r="S35" s="3"/>
      <c r="T35" s="50"/>
      <c r="U35" s="3"/>
      <c r="V35" s="51"/>
      <c r="W35" s="3"/>
      <c r="X35" s="50"/>
      <c r="Y35" s="3"/>
      <c r="Z35" s="50"/>
      <c r="AA35" s="46"/>
      <c r="AB35" s="44"/>
      <c r="AC35" s="47"/>
      <c r="AD35" s="47"/>
      <c r="AE35" s="47"/>
      <c r="AF35" s="47"/>
      <c r="AG35" s="47"/>
      <c r="AH35" s="50"/>
      <c r="AI35" s="47"/>
      <c r="AJ35" s="45"/>
      <c r="AK35" s="47"/>
      <c r="AL35" s="45"/>
      <c r="AM35" s="47"/>
      <c r="AN35" s="45"/>
      <c r="AO35" s="47"/>
      <c r="AP35" s="45"/>
      <c r="AQ35" s="47"/>
      <c r="AU35" s="42">
        <f t="shared" si="20"/>
        <v>0</v>
      </c>
      <c r="AV35" s="42">
        <f t="shared" si="3"/>
        <v>0</v>
      </c>
      <c r="AW35" s="42">
        <f t="shared" si="4"/>
        <v>0</v>
      </c>
      <c r="AX35" s="42">
        <f t="shared" si="21"/>
        <v>0</v>
      </c>
      <c r="AY35" s="42">
        <f t="shared" si="5"/>
        <v>0</v>
      </c>
      <c r="BA35" s="42">
        <f t="shared" si="6"/>
        <v>0</v>
      </c>
      <c r="BC35" s="42">
        <f t="shared" si="7"/>
        <v>0</v>
      </c>
      <c r="BE35" s="42">
        <f t="shared" si="8"/>
        <v>0</v>
      </c>
      <c r="BG35" s="42">
        <f t="shared" si="22"/>
        <v>0</v>
      </c>
      <c r="BI35" s="42" t="str">
        <f t="shared" si="9"/>
        <v/>
      </c>
      <c r="BK35" s="42">
        <f t="shared" si="10"/>
        <v>0</v>
      </c>
      <c r="BL35" s="42">
        <f t="shared" si="23"/>
        <v>0</v>
      </c>
      <c r="BM35" s="42">
        <f t="shared" si="11"/>
        <v>0</v>
      </c>
      <c r="BN35" s="42">
        <f t="shared" si="12"/>
        <v>0</v>
      </c>
      <c r="BO35" s="42">
        <f t="shared" si="13"/>
        <v>0</v>
      </c>
      <c r="BQ35" s="42">
        <f t="shared" si="14"/>
        <v>0</v>
      </c>
      <c r="BR35" s="42"/>
      <c r="BS35" s="42">
        <f t="shared" si="15"/>
        <v>0</v>
      </c>
      <c r="BU35" s="42">
        <f t="shared" si="16"/>
        <v>0</v>
      </c>
      <c r="BW35" s="42">
        <f t="shared" si="17"/>
        <v>0</v>
      </c>
      <c r="BY35" s="42" t="str">
        <f t="shared" si="18"/>
        <v/>
      </c>
      <c r="CA35" s="42">
        <f t="shared" si="24"/>
        <v>0</v>
      </c>
      <c r="CB35" s="33">
        <f t="shared" si="25"/>
        <v>0</v>
      </c>
    </row>
    <row r="36" spans="1:80" ht="17.100000000000001" customHeight="1">
      <c r="A36" s="4">
        <f t="shared" si="0"/>
        <v>0</v>
      </c>
      <c r="B36" s="4">
        <f t="shared" si="1"/>
        <v>0</v>
      </c>
      <c r="C36" s="48"/>
      <c r="D36" s="48"/>
      <c r="E36" s="2"/>
      <c r="F36" s="85"/>
      <c r="G36" s="39"/>
      <c r="H36" s="81"/>
      <c r="I36" s="119"/>
      <c r="J36" s="122" t="str">
        <f t="shared" si="19"/>
        <v/>
      </c>
      <c r="K36" s="121" t="str">
        <f t="shared" si="2"/>
        <v/>
      </c>
      <c r="L36" s="49"/>
      <c r="M36" s="3"/>
      <c r="N36" s="3"/>
      <c r="O36" s="3"/>
      <c r="P36" s="3"/>
      <c r="Q36" s="3"/>
      <c r="R36" s="50"/>
      <c r="S36" s="3"/>
      <c r="T36" s="50"/>
      <c r="U36" s="3"/>
      <c r="V36" s="51"/>
      <c r="W36" s="3"/>
      <c r="X36" s="50"/>
      <c r="Y36" s="3"/>
      <c r="Z36" s="50"/>
      <c r="AA36" s="46"/>
      <c r="AB36" s="44"/>
      <c r="AC36" s="47"/>
      <c r="AD36" s="47"/>
      <c r="AE36" s="47"/>
      <c r="AF36" s="47"/>
      <c r="AG36" s="47"/>
      <c r="AH36" s="50"/>
      <c r="AI36" s="47"/>
      <c r="AJ36" s="45"/>
      <c r="AK36" s="47"/>
      <c r="AL36" s="45"/>
      <c r="AM36" s="47"/>
      <c r="AN36" s="45"/>
      <c r="AO36" s="47"/>
      <c r="AP36" s="45"/>
      <c r="AQ36" s="47"/>
      <c r="AU36" s="42">
        <f t="shared" si="20"/>
        <v>0</v>
      </c>
      <c r="AV36" s="42">
        <f t="shared" si="3"/>
        <v>0</v>
      </c>
      <c r="AW36" s="42">
        <f t="shared" si="4"/>
        <v>0</v>
      </c>
      <c r="AX36" s="42">
        <f t="shared" si="21"/>
        <v>0</v>
      </c>
      <c r="AY36" s="42">
        <f t="shared" si="5"/>
        <v>0</v>
      </c>
      <c r="BA36" s="42">
        <f t="shared" si="6"/>
        <v>0</v>
      </c>
      <c r="BC36" s="42">
        <f t="shared" si="7"/>
        <v>0</v>
      </c>
      <c r="BE36" s="42">
        <f t="shared" si="8"/>
        <v>0</v>
      </c>
      <c r="BG36" s="42">
        <f t="shared" si="22"/>
        <v>0</v>
      </c>
      <c r="BI36" s="42" t="str">
        <f t="shared" si="9"/>
        <v/>
      </c>
      <c r="BK36" s="42">
        <f t="shared" si="10"/>
        <v>0</v>
      </c>
      <c r="BL36" s="42">
        <f t="shared" si="23"/>
        <v>0</v>
      </c>
      <c r="BM36" s="42">
        <f t="shared" si="11"/>
        <v>0</v>
      </c>
      <c r="BN36" s="42">
        <f t="shared" si="12"/>
        <v>0</v>
      </c>
      <c r="BO36" s="42">
        <f t="shared" si="13"/>
        <v>0</v>
      </c>
      <c r="BQ36" s="42">
        <f t="shared" si="14"/>
        <v>0</v>
      </c>
      <c r="BR36" s="42"/>
      <c r="BS36" s="42">
        <f t="shared" si="15"/>
        <v>0</v>
      </c>
      <c r="BU36" s="42">
        <f t="shared" si="16"/>
        <v>0</v>
      </c>
      <c r="BW36" s="42">
        <f t="shared" si="17"/>
        <v>0</v>
      </c>
      <c r="BY36" s="42" t="str">
        <f t="shared" si="18"/>
        <v/>
      </c>
      <c r="CA36" s="42">
        <f t="shared" si="24"/>
        <v>0</v>
      </c>
      <c r="CB36" s="33">
        <f t="shared" si="25"/>
        <v>0</v>
      </c>
    </row>
    <row r="37" spans="1:80" ht="17.100000000000001" customHeight="1">
      <c r="A37" s="4">
        <f t="shared" si="0"/>
        <v>0</v>
      </c>
      <c r="B37" s="4">
        <f t="shared" si="1"/>
        <v>0</v>
      </c>
      <c r="C37" s="48"/>
      <c r="D37" s="48"/>
      <c r="E37" s="2"/>
      <c r="F37" s="85"/>
      <c r="G37" s="39"/>
      <c r="H37" s="81"/>
      <c r="I37" s="119"/>
      <c r="J37" s="122" t="str">
        <f t="shared" si="19"/>
        <v/>
      </c>
      <c r="K37" s="121" t="str">
        <f t="shared" si="2"/>
        <v/>
      </c>
      <c r="L37" s="49"/>
      <c r="M37" s="3"/>
      <c r="N37" s="3"/>
      <c r="O37" s="3"/>
      <c r="P37" s="3"/>
      <c r="Q37" s="3"/>
      <c r="R37" s="50"/>
      <c r="S37" s="3"/>
      <c r="T37" s="50"/>
      <c r="U37" s="3"/>
      <c r="V37" s="51"/>
      <c r="W37" s="3"/>
      <c r="X37" s="50"/>
      <c r="Y37" s="3"/>
      <c r="Z37" s="50"/>
      <c r="AA37" s="46"/>
      <c r="AB37" s="44"/>
      <c r="AC37" s="47"/>
      <c r="AD37" s="47"/>
      <c r="AE37" s="47"/>
      <c r="AF37" s="47"/>
      <c r="AG37" s="47"/>
      <c r="AH37" s="50"/>
      <c r="AI37" s="47"/>
      <c r="AJ37" s="45"/>
      <c r="AK37" s="47"/>
      <c r="AL37" s="45"/>
      <c r="AM37" s="47"/>
      <c r="AN37" s="45"/>
      <c r="AO37" s="47"/>
      <c r="AP37" s="45"/>
      <c r="AQ37" s="47"/>
      <c r="AU37" s="42">
        <f t="shared" si="20"/>
        <v>0</v>
      </c>
      <c r="AV37" s="42">
        <f t="shared" si="3"/>
        <v>0</v>
      </c>
      <c r="AW37" s="42">
        <f t="shared" si="4"/>
        <v>0</v>
      </c>
      <c r="AX37" s="42">
        <f t="shared" si="21"/>
        <v>0</v>
      </c>
      <c r="AY37" s="42">
        <f t="shared" si="5"/>
        <v>0</v>
      </c>
      <c r="BA37" s="42">
        <f t="shared" si="6"/>
        <v>0</v>
      </c>
      <c r="BC37" s="42">
        <f t="shared" si="7"/>
        <v>0</v>
      </c>
      <c r="BE37" s="42">
        <f t="shared" si="8"/>
        <v>0</v>
      </c>
      <c r="BG37" s="42">
        <f t="shared" si="22"/>
        <v>0</v>
      </c>
      <c r="BI37" s="42" t="str">
        <f t="shared" si="9"/>
        <v/>
      </c>
      <c r="BK37" s="42">
        <f t="shared" si="10"/>
        <v>0</v>
      </c>
      <c r="BL37" s="42">
        <f t="shared" si="23"/>
        <v>0</v>
      </c>
      <c r="BM37" s="42">
        <f t="shared" si="11"/>
        <v>0</v>
      </c>
      <c r="BN37" s="42">
        <f t="shared" si="12"/>
        <v>0</v>
      </c>
      <c r="BO37" s="42">
        <f t="shared" si="13"/>
        <v>0</v>
      </c>
      <c r="BQ37" s="42">
        <f t="shared" si="14"/>
        <v>0</v>
      </c>
      <c r="BR37" s="42"/>
      <c r="BS37" s="42">
        <f t="shared" si="15"/>
        <v>0</v>
      </c>
      <c r="BU37" s="42">
        <f t="shared" si="16"/>
        <v>0</v>
      </c>
      <c r="BW37" s="42">
        <f t="shared" si="17"/>
        <v>0</v>
      </c>
      <c r="BY37" s="42" t="str">
        <f t="shared" si="18"/>
        <v/>
      </c>
      <c r="CA37" s="42">
        <f t="shared" si="24"/>
        <v>0</v>
      </c>
      <c r="CB37" s="33">
        <f t="shared" si="25"/>
        <v>0</v>
      </c>
    </row>
    <row r="38" spans="1:80" ht="17.100000000000001" customHeight="1">
      <c r="A38" s="4">
        <f t="shared" si="0"/>
        <v>0</v>
      </c>
      <c r="B38" s="4">
        <f t="shared" si="1"/>
        <v>0</v>
      </c>
      <c r="C38" s="48"/>
      <c r="D38" s="48"/>
      <c r="E38" s="2"/>
      <c r="F38" s="85"/>
      <c r="G38" s="39"/>
      <c r="H38" s="81"/>
      <c r="I38" s="119"/>
      <c r="J38" s="122" t="str">
        <f t="shared" si="19"/>
        <v/>
      </c>
      <c r="K38" s="121" t="str">
        <f t="shared" si="2"/>
        <v/>
      </c>
      <c r="L38" s="49"/>
      <c r="M38" s="3"/>
      <c r="N38" s="3"/>
      <c r="O38" s="3"/>
      <c r="P38" s="3"/>
      <c r="Q38" s="3"/>
      <c r="R38" s="50"/>
      <c r="S38" s="3"/>
      <c r="T38" s="50"/>
      <c r="U38" s="3"/>
      <c r="V38" s="51"/>
      <c r="W38" s="3"/>
      <c r="X38" s="50"/>
      <c r="Y38" s="3"/>
      <c r="Z38" s="50"/>
      <c r="AA38" s="46"/>
      <c r="AB38" s="44"/>
      <c r="AC38" s="47"/>
      <c r="AD38" s="47"/>
      <c r="AE38" s="47"/>
      <c r="AF38" s="47"/>
      <c r="AG38" s="47"/>
      <c r="AH38" s="50"/>
      <c r="AI38" s="47"/>
      <c r="AJ38" s="45"/>
      <c r="AK38" s="47"/>
      <c r="AL38" s="45"/>
      <c r="AM38" s="47"/>
      <c r="AN38" s="45"/>
      <c r="AO38" s="47"/>
      <c r="AP38" s="45"/>
      <c r="AQ38" s="47"/>
      <c r="AU38" s="42">
        <f t="shared" si="20"/>
        <v>0</v>
      </c>
      <c r="AV38" s="42">
        <f t="shared" si="3"/>
        <v>0</v>
      </c>
      <c r="AW38" s="42">
        <f t="shared" si="4"/>
        <v>0</v>
      </c>
      <c r="AX38" s="42">
        <f t="shared" si="21"/>
        <v>0</v>
      </c>
      <c r="AY38" s="42">
        <f t="shared" si="5"/>
        <v>0</v>
      </c>
      <c r="BA38" s="42">
        <f t="shared" si="6"/>
        <v>0</v>
      </c>
      <c r="BC38" s="42">
        <f t="shared" si="7"/>
        <v>0</v>
      </c>
      <c r="BE38" s="42">
        <f t="shared" si="8"/>
        <v>0</v>
      </c>
      <c r="BG38" s="42">
        <f t="shared" si="22"/>
        <v>0</v>
      </c>
      <c r="BI38" s="42" t="str">
        <f t="shared" si="9"/>
        <v/>
      </c>
      <c r="BK38" s="42">
        <f t="shared" si="10"/>
        <v>0</v>
      </c>
      <c r="BL38" s="42">
        <f t="shared" si="23"/>
        <v>0</v>
      </c>
      <c r="BM38" s="42">
        <f t="shared" si="11"/>
        <v>0</v>
      </c>
      <c r="BN38" s="42">
        <f t="shared" si="12"/>
        <v>0</v>
      </c>
      <c r="BO38" s="42">
        <f t="shared" si="13"/>
        <v>0</v>
      </c>
      <c r="BQ38" s="42">
        <f t="shared" si="14"/>
        <v>0</v>
      </c>
      <c r="BR38" s="42"/>
      <c r="BS38" s="42">
        <f t="shared" si="15"/>
        <v>0</v>
      </c>
      <c r="BU38" s="42">
        <f t="shared" si="16"/>
        <v>0</v>
      </c>
      <c r="BW38" s="42">
        <f t="shared" si="17"/>
        <v>0</v>
      </c>
      <c r="BY38" s="42" t="str">
        <f t="shared" si="18"/>
        <v/>
      </c>
      <c r="CA38" s="42">
        <f t="shared" si="24"/>
        <v>0</v>
      </c>
      <c r="CB38" s="33">
        <f t="shared" si="25"/>
        <v>0</v>
      </c>
    </row>
    <row r="39" spans="1:80" ht="17.100000000000001" customHeight="1">
      <c r="A39" s="4">
        <f t="shared" si="0"/>
        <v>0</v>
      </c>
      <c r="B39" s="4">
        <f t="shared" si="1"/>
        <v>0</v>
      </c>
      <c r="C39" s="48"/>
      <c r="D39" s="48"/>
      <c r="E39" s="2"/>
      <c r="F39" s="85"/>
      <c r="G39" s="39"/>
      <c r="H39" s="81"/>
      <c r="I39" s="119"/>
      <c r="J39" s="122" t="str">
        <f t="shared" si="19"/>
        <v/>
      </c>
      <c r="K39" s="121" t="str">
        <f t="shared" si="2"/>
        <v/>
      </c>
      <c r="L39" s="49"/>
      <c r="M39" s="3"/>
      <c r="N39" s="3"/>
      <c r="O39" s="3"/>
      <c r="P39" s="3"/>
      <c r="Q39" s="3"/>
      <c r="R39" s="50"/>
      <c r="S39" s="3"/>
      <c r="T39" s="50"/>
      <c r="U39" s="3"/>
      <c r="V39" s="51"/>
      <c r="W39" s="3"/>
      <c r="X39" s="50"/>
      <c r="Y39" s="3"/>
      <c r="Z39" s="50"/>
      <c r="AA39" s="46"/>
      <c r="AB39" s="44"/>
      <c r="AC39" s="47"/>
      <c r="AD39" s="47"/>
      <c r="AE39" s="47"/>
      <c r="AF39" s="47"/>
      <c r="AG39" s="47"/>
      <c r="AH39" s="50"/>
      <c r="AI39" s="47"/>
      <c r="AJ39" s="45"/>
      <c r="AK39" s="47"/>
      <c r="AL39" s="45"/>
      <c r="AM39" s="47"/>
      <c r="AN39" s="45"/>
      <c r="AO39" s="47"/>
      <c r="AP39" s="45"/>
      <c r="AQ39" s="47"/>
      <c r="AU39" s="42">
        <f t="shared" si="20"/>
        <v>0</v>
      </c>
      <c r="AV39" s="42">
        <f t="shared" si="3"/>
        <v>0</v>
      </c>
      <c r="AW39" s="42">
        <f t="shared" si="4"/>
        <v>0</v>
      </c>
      <c r="AX39" s="42">
        <f t="shared" si="21"/>
        <v>0</v>
      </c>
      <c r="AY39" s="42">
        <f t="shared" si="5"/>
        <v>0</v>
      </c>
      <c r="BA39" s="42">
        <f t="shared" si="6"/>
        <v>0</v>
      </c>
      <c r="BC39" s="42">
        <f t="shared" si="7"/>
        <v>0</v>
      </c>
      <c r="BE39" s="42">
        <f t="shared" si="8"/>
        <v>0</v>
      </c>
      <c r="BG39" s="42">
        <f t="shared" si="22"/>
        <v>0</v>
      </c>
      <c r="BI39" s="42" t="str">
        <f t="shared" si="9"/>
        <v/>
      </c>
      <c r="BK39" s="42">
        <f t="shared" si="10"/>
        <v>0</v>
      </c>
      <c r="BL39" s="42">
        <f t="shared" si="23"/>
        <v>0</v>
      </c>
      <c r="BM39" s="42">
        <f t="shared" si="11"/>
        <v>0</v>
      </c>
      <c r="BN39" s="42">
        <f t="shared" si="12"/>
        <v>0</v>
      </c>
      <c r="BO39" s="42">
        <f t="shared" si="13"/>
        <v>0</v>
      </c>
      <c r="BQ39" s="42">
        <f t="shared" si="14"/>
        <v>0</v>
      </c>
      <c r="BR39" s="42"/>
      <c r="BS39" s="42">
        <f t="shared" si="15"/>
        <v>0</v>
      </c>
      <c r="BU39" s="42">
        <f t="shared" si="16"/>
        <v>0</v>
      </c>
      <c r="BW39" s="42">
        <f t="shared" si="17"/>
        <v>0</v>
      </c>
      <c r="BY39" s="42" t="str">
        <f t="shared" si="18"/>
        <v/>
      </c>
      <c r="CA39" s="42">
        <f t="shared" si="24"/>
        <v>0</v>
      </c>
      <c r="CB39" s="33">
        <f t="shared" si="25"/>
        <v>0</v>
      </c>
    </row>
    <row r="40" spans="1:80" ht="17.100000000000001" customHeight="1">
      <c r="A40" s="4">
        <f t="shared" ref="A40:A64" si="26">$H$2</f>
        <v>0</v>
      </c>
      <c r="B40" s="4">
        <f t="shared" ref="B40:B64" si="27">$H$3</f>
        <v>0</v>
      </c>
      <c r="C40" s="48"/>
      <c r="D40" s="48"/>
      <c r="E40" s="2"/>
      <c r="F40" s="85"/>
      <c r="G40" s="39"/>
      <c r="H40" s="81"/>
      <c r="I40" s="119"/>
      <c r="J40" s="122" t="str">
        <f t="shared" si="19"/>
        <v/>
      </c>
      <c r="K40" s="121" t="str">
        <f t="shared" ref="K40:K64" si="28">IF(AA40&lt;&gt;"",IFERROR(VLOOKUP(E40&amp;LEFT(J40,2)&amp;H40,choix_poids,2),""),"")</f>
        <v/>
      </c>
      <c r="L40" s="49"/>
      <c r="M40" s="3"/>
      <c r="N40" s="3"/>
      <c r="O40" s="3"/>
      <c r="P40" s="3"/>
      <c r="Q40" s="3"/>
      <c r="R40" s="50"/>
      <c r="S40" s="3"/>
      <c r="T40" s="50"/>
      <c r="U40" s="3"/>
      <c r="V40" s="51"/>
      <c r="W40" s="3"/>
      <c r="X40" s="50"/>
      <c r="Y40" s="3"/>
      <c r="Z40" s="50"/>
      <c r="AA40" s="46"/>
      <c r="AB40" s="44"/>
      <c r="AC40" s="47"/>
      <c r="AD40" s="47"/>
      <c r="AE40" s="47"/>
      <c r="AF40" s="47"/>
      <c r="AG40" s="47"/>
      <c r="AH40" s="50"/>
      <c r="AI40" s="47"/>
      <c r="AJ40" s="45"/>
      <c r="AK40" s="47"/>
      <c r="AL40" s="45"/>
      <c r="AM40" s="47"/>
      <c r="AN40" s="45"/>
      <c r="AO40" s="47"/>
      <c r="AP40" s="45"/>
      <c r="AQ40" s="47"/>
      <c r="AU40" s="42">
        <f t="shared" ref="AU40:AU64" si="29">IF($E40="M",IF(ISERROR(SEARCH(LEFT($J40,2),M$6,1)),0,IF($J40&lt;&gt;"",IF(LEFT($J40,2)&lt;&gt;"MI",1,CHOOSE(AU$5,1,$CA40,$CB40)),"")),0)</f>
        <v>0</v>
      </c>
      <c r="AV40" s="42">
        <f t="shared" ref="AV40:AV64" si="30">IF($E40="M",IF(ISERROR(SEARCH(LEFT($J40,2),N$6,1)),0,IF($J40&lt;&gt;"",IF(LEFT($J40,2)&lt;&gt;"MI",1,CHOOSE(AV$5,1,$CA40,$CB40)),"")),0)</f>
        <v>0</v>
      </c>
      <c r="AW40" s="42">
        <f t="shared" ref="AW40:AW64" si="31">IF($E40="M",IF(ISERROR(SEARCH(LEFT($J40,2),O$6,1)),0,IF($J40&lt;&gt;"",IF(LEFT($J40,2)&lt;&gt;"MI",1,CHOOSE(AW$5,1,$CA40,$CB40)),"")),0)</f>
        <v>0</v>
      </c>
      <c r="AX40" s="42">
        <f t="shared" ref="AX40:AX64" si="32">IF($E40="M",IF(ISERROR(SEARCH(LEFT($J40,2),P$6,1)),0,IF($J40&lt;&gt;"",IF(LEFT($J40,2)&lt;&gt;"MI",1,CHOOSE(AX$5,1,$CA40,$CB40)),"")),0)</f>
        <v>0</v>
      </c>
      <c r="AY40" s="42">
        <f t="shared" ref="AY40:AY64" si="33">IF($E40="M",IF(ISERROR(SEARCH(LEFT($J40,2),Q$6,1)),0,IF($J40&lt;&gt;"",IF(LEFT($J40,2)&lt;&gt;"MI",1,CHOOSE(AY$5,1,$CA40,$CB40)),"")),0)</f>
        <v>0</v>
      </c>
      <c r="BA40" s="42">
        <f t="shared" ref="BA40:BA64" si="34">IF($E40="M",IF(ISERROR(SEARCH(LEFT($J40,2),S$6,1)),0,IF($J40&lt;&gt;"",IF(LEFT($J40,2)&lt;&gt;"MI",1,CHOOSE(BA$5,1,$CA40,$CB40)),"")),0)</f>
        <v>0</v>
      </c>
      <c r="BC40" s="42">
        <f t="shared" ref="BC40:BC64" si="35">IF($E40="M",IF(ISERROR(SEARCH(LEFT($J40,2),U$6,1)),0,IF($J40&lt;&gt;"",IF(LEFT($J40,2)&lt;&gt;"MI",1,CHOOSE(BC$5,1,$CA40,$CB40)),"")),0)</f>
        <v>0</v>
      </c>
      <c r="BE40" s="42">
        <f t="shared" ref="BE40:BE64" si="36">IF($E40="M",IF(ISERROR(SEARCH(LEFT($J40,2),W$6,1)),0,IF($J40&lt;&gt;"",IF(LEFT($J40,2)&lt;&gt;"MI",1,CHOOSE(BE$5,1,$CA40,$CB40)),"")),0)</f>
        <v>0</v>
      </c>
      <c r="BG40" s="42">
        <f t="shared" si="22"/>
        <v>0</v>
      </c>
      <c r="BI40" s="42" t="str">
        <f t="shared" ref="BI40:BI64" si="37">IF(ISERROR(SEARCH(LEFT($J40,2),AA$6,1)),0,IF($J40&lt;&gt;"",IF(LEFT($J40,2)&lt;&gt;"MI",1,CHOOSE(BI$5,1,$CA40,$CB40)),""))</f>
        <v/>
      </c>
      <c r="BK40" s="42">
        <f t="shared" ref="BK40:BK64" si="38">IF($E40="F",IF(ISERROR(SEARCH(LEFT($J40,2),AC$6,1)),0,IF($J40&lt;&gt;"",IF(LEFT($J40,2)&lt;&gt;"MI",1,CHOOSE(BK$5,1,$CA40,$CB40)),"")),0)</f>
        <v>0</v>
      </c>
      <c r="BL40" s="42">
        <f t="shared" ref="BL40:BL64" si="39">IF($E40="F",IF(ISERROR(SEARCH(LEFT($J40,2),AD$6,1)),0,IF($J40&lt;&gt;"",IF(LEFT($J40,2)&lt;&gt;"MI",1,CHOOSE(BL$5,1,$CA40,$CB40)),"")),0)</f>
        <v>0</v>
      </c>
      <c r="BM40" s="42">
        <f t="shared" ref="BM40:BM64" si="40">IF($E40="F",IF(ISERROR(SEARCH(LEFT($J40,2),AE$6,1)),0,IF($J40&lt;&gt;"",IF(LEFT($J40,2)&lt;&gt;"MI",1,CHOOSE(BM$5,1,$CA40,$CB40)),"")),0)</f>
        <v>0</v>
      </c>
      <c r="BN40" s="42">
        <f t="shared" ref="BN40:BN64" si="41">IF($E40="F",IF(ISERROR(SEARCH(LEFT($J40,2),AF$6,1)),0,IF($J40&lt;&gt;"",IF(LEFT($J40,2)&lt;&gt;"MI",1,CHOOSE(BN$5,1,$CA40,$CB40)),"")),0)</f>
        <v>0</v>
      </c>
      <c r="BO40" s="42">
        <f t="shared" ref="BO40:BO64" si="42">IF($E40="F",IF(ISERROR(SEARCH(LEFT($J40,2),AG$6,1)),0,IF($J40&lt;&gt;"",IF(LEFT($J40,2)&lt;&gt;"MI",1,CHOOSE(BO$5,1,$CA40,$CB40)),"")),0)</f>
        <v>0</v>
      </c>
      <c r="BQ40" s="42">
        <f t="shared" ref="BQ40:BQ64" si="43">IF($E40="F",IF(ISERROR(SEARCH(LEFT($J40,2),AI$6,1)),0,IF($J40&lt;&gt;"",IF(LEFT($J40,2)&lt;&gt;"MI",1,CHOOSE(BQ$5,1,$CA40,$CB40)),"")),0)</f>
        <v>0</v>
      </c>
      <c r="BR40" s="42"/>
      <c r="BS40" s="42">
        <f t="shared" ref="BS40:BS64" si="44">IF($E40="F",IF(ISERROR(SEARCH(LEFT($J40,2),AK$6,1)),0,IF($J40&lt;&gt;"",IF(LEFT($J40,2)&lt;&gt;"MI",1,CHOOSE(BS$5,1,$CA40,$CB40)),"")),0)</f>
        <v>0</v>
      </c>
      <c r="BU40" s="42">
        <f t="shared" ref="BU40:BU64" si="45">IF($E40="F",IF(ISERROR(SEARCH(LEFT($J40,2),AM$6,1)),0,IF($J40&lt;&gt;"",IF(LEFT($J40,2)&lt;&gt;"MI",1,CHOOSE(BU$5,1,$CA40,$CB40)),"")),0)</f>
        <v>0</v>
      </c>
      <c r="BW40" s="42">
        <f t="shared" ref="BW40:BW64" si="46">IF($E40="F",IF(ISERROR(SEARCH(LEFT($J40,2),AO$6,1)),0,IF($J40&lt;&gt;"",IF(LEFT($J40,2)&lt;&gt;"MI",1,CHOOSE(BW$5,1,$CA40,$CB40)),"")),0)</f>
        <v>0</v>
      </c>
      <c r="BY40" s="42" t="str">
        <f t="shared" ref="BY40:BY64" si="47">IF(ISERROR(SEARCH(LEFT($J40,2),AQ$6,1)),0,IF($J40&lt;&gt;"",IF(LEFT($J40,2)&lt;&gt;"MI",1,CHOOSE(BY$5,1,$CA40,$CB40)),""))</f>
        <v/>
      </c>
      <c r="CA40" s="42">
        <f t="shared" si="24"/>
        <v>0</v>
      </c>
      <c r="CB40" s="33">
        <f t="shared" si="25"/>
        <v>0</v>
      </c>
    </row>
    <row r="41" spans="1:80" ht="17.100000000000001" customHeight="1">
      <c r="A41" s="4">
        <f t="shared" si="26"/>
        <v>0</v>
      </c>
      <c r="B41" s="4">
        <f t="shared" si="27"/>
        <v>0</v>
      </c>
      <c r="C41" s="48"/>
      <c r="D41" s="48"/>
      <c r="E41" s="2"/>
      <c r="F41" s="85"/>
      <c r="G41" s="39"/>
      <c r="H41" s="81"/>
      <c r="I41" s="119"/>
      <c r="J41" s="122" t="str">
        <f t="shared" si="19"/>
        <v/>
      </c>
      <c r="K41" s="121" t="str">
        <f t="shared" si="28"/>
        <v/>
      </c>
      <c r="L41" s="49"/>
      <c r="M41" s="3"/>
      <c r="N41" s="3"/>
      <c r="O41" s="3"/>
      <c r="P41" s="3"/>
      <c r="Q41" s="3"/>
      <c r="R41" s="50"/>
      <c r="S41" s="3"/>
      <c r="T41" s="50"/>
      <c r="U41" s="3"/>
      <c r="V41" s="51"/>
      <c r="W41" s="3"/>
      <c r="X41" s="50"/>
      <c r="Y41" s="3"/>
      <c r="Z41" s="50"/>
      <c r="AA41" s="46"/>
      <c r="AB41" s="44"/>
      <c r="AC41" s="47"/>
      <c r="AD41" s="47"/>
      <c r="AE41" s="47"/>
      <c r="AF41" s="47"/>
      <c r="AG41" s="47"/>
      <c r="AH41" s="50"/>
      <c r="AI41" s="47"/>
      <c r="AJ41" s="45"/>
      <c r="AK41" s="47"/>
      <c r="AL41" s="45"/>
      <c r="AM41" s="47"/>
      <c r="AN41" s="45"/>
      <c r="AO41" s="47"/>
      <c r="AP41" s="45"/>
      <c r="AQ41" s="47"/>
      <c r="AU41" s="42">
        <f t="shared" si="29"/>
        <v>0</v>
      </c>
      <c r="AV41" s="42">
        <f t="shared" si="30"/>
        <v>0</v>
      </c>
      <c r="AW41" s="42">
        <f t="shared" si="31"/>
        <v>0</v>
      </c>
      <c r="AX41" s="42">
        <f t="shared" si="32"/>
        <v>0</v>
      </c>
      <c r="AY41" s="42">
        <f t="shared" si="33"/>
        <v>0</v>
      </c>
      <c r="BA41" s="42">
        <f t="shared" si="34"/>
        <v>0</v>
      </c>
      <c r="BC41" s="42">
        <f t="shared" si="35"/>
        <v>0</v>
      </c>
      <c r="BE41" s="42">
        <f t="shared" si="36"/>
        <v>0</v>
      </c>
      <c r="BG41" s="42">
        <f t="shared" si="22"/>
        <v>0</v>
      </c>
      <c r="BI41" s="42" t="str">
        <f t="shared" si="37"/>
        <v/>
      </c>
      <c r="BK41" s="42">
        <f t="shared" si="38"/>
        <v>0</v>
      </c>
      <c r="BL41" s="42">
        <f t="shared" si="39"/>
        <v>0</v>
      </c>
      <c r="BM41" s="42">
        <f t="shared" si="40"/>
        <v>0</v>
      </c>
      <c r="BN41" s="42">
        <f t="shared" si="41"/>
        <v>0</v>
      </c>
      <c r="BO41" s="42">
        <f t="shared" si="42"/>
        <v>0</v>
      </c>
      <c r="BQ41" s="42">
        <f t="shared" si="43"/>
        <v>0</v>
      </c>
      <c r="BR41" s="42"/>
      <c r="BS41" s="42">
        <f t="shared" si="44"/>
        <v>0</v>
      </c>
      <c r="BU41" s="42">
        <f t="shared" si="45"/>
        <v>0</v>
      </c>
      <c r="BW41" s="42">
        <f t="shared" si="46"/>
        <v>0</v>
      </c>
      <c r="BY41" s="42" t="str">
        <f t="shared" si="47"/>
        <v/>
      </c>
      <c r="CA41" s="42">
        <f t="shared" si="24"/>
        <v>0</v>
      </c>
      <c r="CB41" s="33">
        <f t="shared" si="25"/>
        <v>0</v>
      </c>
    </row>
    <row r="42" spans="1:80" ht="17.100000000000001" customHeight="1">
      <c r="A42" s="4">
        <f t="shared" si="26"/>
        <v>0</v>
      </c>
      <c r="B42" s="4">
        <f t="shared" si="27"/>
        <v>0</v>
      </c>
      <c r="C42" s="48"/>
      <c r="D42" s="48"/>
      <c r="E42" s="2"/>
      <c r="F42" s="85"/>
      <c r="G42" s="39"/>
      <c r="H42" s="81"/>
      <c r="I42" s="119"/>
      <c r="J42" s="122" t="str">
        <f t="shared" si="19"/>
        <v/>
      </c>
      <c r="K42" s="121" t="str">
        <f t="shared" si="28"/>
        <v/>
      </c>
      <c r="L42" s="49"/>
      <c r="M42" s="3"/>
      <c r="N42" s="3"/>
      <c r="O42" s="3"/>
      <c r="P42" s="3"/>
      <c r="Q42" s="3"/>
      <c r="R42" s="50"/>
      <c r="S42" s="3"/>
      <c r="T42" s="50"/>
      <c r="U42" s="3"/>
      <c r="V42" s="51"/>
      <c r="W42" s="3"/>
      <c r="X42" s="50"/>
      <c r="Y42" s="3"/>
      <c r="Z42" s="50"/>
      <c r="AA42" s="46"/>
      <c r="AB42" s="44"/>
      <c r="AC42" s="47"/>
      <c r="AD42" s="47"/>
      <c r="AE42" s="47"/>
      <c r="AF42" s="47"/>
      <c r="AG42" s="47"/>
      <c r="AH42" s="50"/>
      <c r="AI42" s="47"/>
      <c r="AJ42" s="45"/>
      <c r="AK42" s="47"/>
      <c r="AL42" s="45"/>
      <c r="AM42" s="47"/>
      <c r="AN42" s="45"/>
      <c r="AO42" s="47"/>
      <c r="AP42" s="45"/>
      <c r="AQ42" s="47"/>
      <c r="AU42" s="42">
        <f t="shared" si="29"/>
        <v>0</v>
      </c>
      <c r="AV42" s="42">
        <f t="shared" si="30"/>
        <v>0</v>
      </c>
      <c r="AW42" s="42">
        <f t="shared" si="31"/>
        <v>0</v>
      </c>
      <c r="AX42" s="42">
        <f t="shared" si="32"/>
        <v>0</v>
      </c>
      <c r="AY42" s="42">
        <f t="shared" si="33"/>
        <v>0</v>
      </c>
      <c r="BA42" s="42">
        <f t="shared" si="34"/>
        <v>0</v>
      </c>
      <c r="BC42" s="42">
        <f t="shared" si="35"/>
        <v>0</v>
      </c>
      <c r="BE42" s="42">
        <f t="shared" si="36"/>
        <v>0</v>
      </c>
      <c r="BG42" s="42">
        <f t="shared" si="22"/>
        <v>0</v>
      </c>
      <c r="BI42" s="42" t="str">
        <f t="shared" si="37"/>
        <v/>
      </c>
      <c r="BK42" s="42">
        <f t="shared" si="38"/>
        <v>0</v>
      </c>
      <c r="BL42" s="42">
        <f t="shared" si="39"/>
        <v>0</v>
      </c>
      <c r="BM42" s="42">
        <f t="shared" si="40"/>
        <v>0</v>
      </c>
      <c r="BN42" s="42">
        <f t="shared" si="41"/>
        <v>0</v>
      </c>
      <c r="BO42" s="42">
        <f t="shared" si="42"/>
        <v>0</v>
      </c>
      <c r="BQ42" s="42">
        <f t="shared" si="43"/>
        <v>0</v>
      </c>
      <c r="BR42" s="42"/>
      <c r="BS42" s="42">
        <f t="shared" si="44"/>
        <v>0</v>
      </c>
      <c r="BU42" s="42">
        <f t="shared" si="45"/>
        <v>0</v>
      </c>
      <c r="BW42" s="42">
        <f t="shared" si="46"/>
        <v>0</v>
      </c>
      <c r="BY42" s="42" t="str">
        <f t="shared" si="47"/>
        <v/>
      </c>
      <c r="CA42" s="42">
        <f t="shared" si="24"/>
        <v>0</v>
      </c>
      <c r="CB42" s="33">
        <f t="shared" si="25"/>
        <v>0</v>
      </c>
    </row>
    <row r="43" spans="1:80" ht="17.100000000000001" customHeight="1">
      <c r="A43" s="4">
        <f t="shared" si="26"/>
        <v>0</v>
      </c>
      <c r="B43" s="4">
        <f t="shared" si="27"/>
        <v>0</v>
      </c>
      <c r="C43" s="48"/>
      <c r="D43" s="48"/>
      <c r="E43" s="2"/>
      <c r="F43" s="85"/>
      <c r="G43" s="39"/>
      <c r="H43" s="81"/>
      <c r="I43" s="119"/>
      <c r="J43" s="122" t="str">
        <f t="shared" si="19"/>
        <v/>
      </c>
      <c r="K43" s="121" t="str">
        <f t="shared" si="28"/>
        <v/>
      </c>
      <c r="L43" s="49"/>
      <c r="M43" s="3"/>
      <c r="N43" s="3"/>
      <c r="O43" s="3"/>
      <c r="P43" s="3"/>
      <c r="Q43" s="3"/>
      <c r="R43" s="50"/>
      <c r="S43" s="3"/>
      <c r="T43" s="50"/>
      <c r="U43" s="3"/>
      <c r="V43" s="51"/>
      <c r="W43" s="3"/>
      <c r="X43" s="50"/>
      <c r="Y43" s="3"/>
      <c r="Z43" s="50"/>
      <c r="AA43" s="46"/>
      <c r="AB43" s="44"/>
      <c r="AC43" s="47"/>
      <c r="AD43" s="47"/>
      <c r="AE43" s="47"/>
      <c r="AF43" s="47"/>
      <c r="AG43" s="47"/>
      <c r="AH43" s="50"/>
      <c r="AI43" s="47"/>
      <c r="AJ43" s="45"/>
      <c r="AK43" s="47"/>
      <c r="AL43" s="45"/>
      <c r="AM43" s="47"/>
      <c r="AN43" s="45"/>
      <c r="AO43" s="47"/>
      <c r="AP43" s="45"/>
      <c r="AQ43" s="47"/>
      <c r="AU43" s="42">
        <f t="shared" si="29"/>
        <v>0</v>
      </c>
      <c r="AV43" s="42">
        <f t="shared" si="30"/>
        <v>0</v>
      </c>
      <c r="AW43" s="42">
        <f t="shared" si="31"/>
        <v>0</v>
      </c>
      <c r="AX43" s="42">
        <f t="shared" si="32"/>
        <v>0</v>
      </c>
      <c r="AY43" s="42">
        <f t="shared" si="33"/>
        <v>0</v>
      </c>
      <c r="BA43" s="42">
        <f t="shared" si="34"/>
        <v>0</v>
      </c>
      <c r="BC43" s="42">
        <f t="shared" si="35"/>
        <v>0</v>
      </c>
      <c r="BE43" s="42">
        <f t="shared" si="36"/>
        <v>0</v>
      </c>
      <c r="BG43" s="42">
        <f t="shared" si="22"/>
        <v>0</v>
      </c>
      <c r="BI43" s="42" t="str">
        <f t="shared" si="37"/>
        <v/>
      </c>
      <c r="BK43" s="42">
        <f t="shared" si="38"/>
        <v>0</v>
      </c>
      <c r="BL43" s="42">
        <f t="shared" si="39"/>
        <v>0</v>
      </c>
      <c r="BM43" s="42">
        <f t="shared" si="40"/>
        <v>0</v>
      </c>
      <c r="BN43" s="42">
        <f t="shared" si="41"/>
        <v>0</v>
      </c>
      <c r="BO43" s="42">
        <f t="shared" si="42"/>
        <v>0</v>
      </c>
      <c r="BQ43" s="42">
        <f t="shared" si="43"/>
        <v>0</v>
      </c>
      <c r="BR43" s="42"/>
      <c r="BS43" s="42">
        <f t="shared" si="44"/>
        <v>0</v>
      </c>
      <c r="BU43" s="42">
        <f t="shared" si="45"/>
        <v>0</v>
      </c>
      <c r="BW43" s="42">
        <f t="shared" si="46"/>
        <v>0</v>
      </c>
      <c r="BY43" s="42" t="str">
        <f t="shared" si="47"/>
        <v/>
      </c>
      <c r="CA43" s="42">
        <f t="shared" si="24"/>
        <v>0</v>
      </c>
      <c r="CB43" s="33">
        <f t="shared" si="25"/>
        <v>0</v>
      </c>
    </row>
    <row r="44" spans="1:80" ht="17.100000000000001" customHeight="1">
      <c r="A44" s="4">
        <f t="shared" si="26"/>
        <v>0</v>
      </c>
      <c r="B44" s="4">
        <f t="shared" si="27"/>
        <v>0</v>
      </c>
      <c r="C44" s="48"/>
      <c r="D44" s="48"/>
      <c r="E44" s="2"/>
      <c r="F44" s="85"/>
      <c r="G44" s="39"/>
      <c r="H44" s="81"/>
      <c r="I44" s="119"/>
      <c r="J44" s="122" t="str">
        <f t="shared" si="19"/>
        <v/>
      </c>
      <c r="K44" s="121" t="str">
        <f t="shared" si="28"/>
        <v/>
      </c>
      <c r="L44" s="49"/>
      <c r="M44" s="3"/>
      <c r="N44" s="3"/>
      <c r="O44" s="3"/>
      <c r="P44" s="3"/>
      <c r="Q44" s="3"/>
      <c r="R44" s="50"/>
      <c r="S44" s="3"/>
      <c r="T44" s="50"/>
      <c r="U44" s="3"/>
      <c r="V44" s="51"/>
      <c r="W44" s="3"/>
      <c r="X44" s="50"/>
      <c r="Y44" s="3"/>
      <c r="Z44" s="50"/>
      <c r="AA44" s="46"/>
      <c r="AB44" s="44"/>
      <c r="AC44" s="47"/>
      <c r="AD44" s="47"/>
      <c r="AE44" s="47"/>
      <c r="AF44" s="47"/>
      <c r="AG44" s="47"/>
      <c r="AH44" s="50"/>
      <c r="AI44" s="47"/>
      <c r="AJ44" s="45"/>
      <c r="AK44" s="47"/>
      <c r="AL44" s="45"/>
      <c r="AM44" s="47"/>
      <c r="AN44" s="45"/>
      <c r="AO44" s="47"/>
      <c r="AP44" s="45"/>
      <c r="AQ44" s="47"/>
      <c r="AU44" s="42">
        <f t="shared" si="29"/>
        <v>0</v>
      </c>
      <c r="AV44" s="42">
        <f t="shared" si="30"/>
        <v>0</v>
      </c>
      <c r="AW44" s="42">
        <f t="shared" si="31"/>
        <v>0</v>
      </c>
      <c r="AX44" s="42">
        <f t="shared" si="32"/>
        <v>0</v>
      </c>
      <c r="AY44" s="42">
        <f t="shared" si="33"/>
        <v>0</v>
      </c>
      <c r="BA44" s="42">
        <f t="shared" si="34"/>
        <v>0</v>
      </c>
      <c r="BC44" s="42">
        <f t="shared" si="35"/>
        <v>0</v>
      </c>
      <c r="BE44" s="42">
        <f t="shared" si="36"/>
        <v>0</v>
      </c>
      <c r="BG44" s="42">
        <f t="shared" si="22"/>
        <v>0</v>
      </c>
      <c r="BI44" s="42" t="str">
        <f t="shared" si="37"/>
        <v/>
      </c>
      <c r="BK44" s="42">
        <f t="shared" si="38"/>
        <v>0</v>
      </c>
      <c r="BL44" s="42">
        <f t="shared" si="39"/>
        <v>0</v>
      </c>
      <c r="BM44" s="42">
        <f t="shared" si="40"/>
        <v>0</v>
      </c>
      <c r="BN44" s="42">
        <f t="shared" si="41"/>
        <v>0</v>
      </c>
      <c r="BO44" s="42">
        <f t="shared" si="42"/>
        <v>0</v>
      </c>
      <c r="BQ44" s="42">
        <f t="shared" si="43"/>
        <v>0</v>
      </c>
      <c r="BR44" s="42"/>
      <c r="BS44" s="42">
        <f t="shared" si="44"/>
        <v>0</v>
      </c>
      <c r="BU44" s="42">
        <f t="shared" si="45"/>
        <v>0</v>
      </c>
      <c r="BW44" s="42">
        <f t="shared" si="46"/>
        <v>0</v>
      </c>
      <c r="BY44" s="42" t="str">
        <f t="shared" si="47"/>
        <v/>
      </c>
      <c r="CA44" s="42">
        <f t="shared" si="24"/>
        <v>0</v>
      </c>
      <c r="CB44" s="33">
        <f t="shared" si="25"/>
        <v>0</v>
      </c>
    </row>
    <row r="45" spans="1:80" ht="17.100000000000001" customHeight="1">
      <c r="A45" s="4">
        <f t="shared" si="26"/>
        <v>0</v>
      </c>
      <c r="B45" s="4">
        <f t="shared" si="27"/>
        <v>0</v>
      </c>
      <c r="C45" s="48"/>
      <c r="D45" s="48"/>
      <c r="E45" s="2"/>
      <c r="F45" s="85"/>
      <c r="G45" s="39"/>
      <c r="H45" s="81"/>
      <c r="I45" s="119"/>
      <c r="J45" s="122" t="str">
        <f t="shared" si="19"/>
        <v/>
      </c>
      <c r="K45" s="121" t="str">
        <f t="shared" si="28"/>
        <v/>
      </c>
      <c r="L45" s="49"/>
      <c r="M45" s="3"/>
      <c r="N45" s="3"/>
      <c r="O45" s="3"/>
      <c r="P45" s="3"/>
      <c r="Q45" s="3"/>
      <c r="R45" s="50"/>
      <c r="S45" s="3"/>
      <c r="T45" s="50"/>
      <c r="U45" s="3"/>
      <c r="V45" s="51"/>
      <c r="W45" s="3"/>
      <c r="X45" s="50"/>
      <c r="Y45" s="3"/>
      <c r="Z45" s="50"/>
      <c r="AA45" s="46"/>
      <c r="AB45" s="44"/>
      <c r="AC45" s="47"/>
      <c r="AD45" s="47"/>
      <c r="AE45" s="47"/>
      <c r="AF45" s="47"/>
      <c r="AG45" s="47"/>
      <c r="AH45" s="50"/>
      <c r="AI45" s="47"/>
      <c r="AJ45" s="45"/>
      <c r="AK45" s="47"/>
      <c r="AL45" s="45"/>
      <c r="AM45" s="47"/>
      <c r="AN45" s="45"/>
      <c r="AO45" s="47"/>
      <c r="AP45" s="45"/>
      <c r="AQ45" s="47"/>
      <c r="AU45" s="42">
        <f t="shared" si="29"/>
        <v>0</v>
      </c>
      <c r="AV45" s="42">
        <f t="shared" si="30"/>
        <v>0</v>
      </c>
      <c r="AW45" s="42">
        <f t="shared" si="31"/>
        <v>0</v>
      </c>
      <c r="AX45" s="42">
        <f t="shared" si="32"/>
        <v>0</v>
      </c>
      <c r="AY45" s="42">
        <f t="shared" si="33"/>
        <v>0</v>
      </c>
      <c r="BA45" s="42">
        <f t="shared" si="34"/>
        <v>0</v>
      </c>
      <c r="BC45" s="42">
        <f t="shared" si="35"/>
        <v>0</v>
      </c>
      <c r="BE45" s="42">
        <f t="shared" si="36"/>
        <v>0</v>
      </c>
      <c r="BG45" s="42">
        <f t="shared" si="22"/>
        <v>0</v>
      </c>
      <c r="BI45" s="42" t="str">
        <f t="shared" si="37"/>
        <v/>
      </c>
      <c r="BK45" s="42">
        <f t="shared" si="38"/>
        <v>0</v>
      </c>
      <c r="BL45" s="42">
        <f t="shared" si="39"/>
        <v>0</v>
      </c>
      <c r="BM45" s="42">
        <f t="shared" si="40"/>
        <v>0</v>
      </c>
      <c r="BN45" s="42">
        <f t="shared" si="41"/>
        <v>0</v>
      </c>
      <c r="BO45" s="42">
        <f t="shared" si="42"/>
        <v>0</v>
      </c>
      <c r="BQ45" s="42">
        <f t="shared" si="43"/>
        <v>0</v>
      </c>
      <c r="BR45" s="42"/>
      <c r="BS45" s="42">
        <f t="shared" si="44"/>
        <v>0</v>
      </c>
      <c r="BU45" s="42">
        <f t="shared" si="45"/>
        <v>0</v>
      </c>
      <c r="BW45" s="42">
        <f t="shared" si="46"/>
        <v>0</v>
      </c>
      <c r="BY45" s="42" t="str">
        <f t="shared" si="47"/>
        <v/>
      </c>
      <c r="CA45" s="42">
        <f t="shared" si="24"/>
        <v>0</v>
      </c>
      <c r="CB45" s="33">
        <f t="shared" si="25"/>
        <v>0</v>
      </c>
    </row>
    <row r="46" spans="1:80" ht="17.100000000000001" customHeight="1">
      <c r="A46" s="4">
        <f t="shared" si="26"/>
        <v>0</v>
      </c>
      <c r="B46" s="4">
        <f t="shared" si="27"/>
        <v>0</v>
      </c>
      <c r="C46" s="48"/>
      <c r="D46" s="48"/>
      <c r="E46" s="2"/>
      <c r="F46" s="85"/>
      <c r="G46" s="39"/>
      <c r="H46" s="81"/>
      <c r="I46" s="119"/>
      <c r="J46" s="122" t="str">
        <f t="shared" si="19"/>
        <v/>
      </c>
      <c r="K46" s="121" t="str">
        <f t="shared" si="28"/>
        <v/>
      </c>
      <c r="L46" s="49"/>
      <c r="M46" s="3"/>
      <c r="N46" s="3"/>
      <c r="O46" s="3"/>
      <c r="P46" s="3"/>
      <c r="Q46" s="3"/>
      <c r="R46" s="50"/>
      <c r="S46" s="3"/>
      <c r="T46" s="50"/>
      <c r="U46" s="3"/>
      <c r="V46" s="51"/>
      <c r="W46" s="3"/>
      <c r="X46" s="50"/>
      <c r="Y46" s="3"/>
      <c r="Z46" s="50"/>
      <c r="AA46" s="46"/>
      <c r="AB46" s="44"/>
      <c r="AC46" s="47"/>
      <c r="AD46" s="47"/>
      <c r="AE46" s="47"/>
      <c r="AF46" s="47"/>
      <c r="AG46" s="47"/>
      <c r="AH46" s="50"/>
      <c r="AI46" s="47"/>
      <c r="AJ46" s="45"/>
      <c r="AK46" s="47"/>
      <c r="AL46" s="45"/>
      <c r="AM46" s="47"/>
      <c r="AN46" s="45"/>
      <c r="AO46" s="47"/>
      <c r="AP46" s="45"/>
      <c r="AQ46" s="47"/>
      <c r="AU46" s="42">
        <f t="shared" si="29"/>
        <v>0</v>
      </c>
      <c r="AV46" s="42">
        <f t="shared" si="30"/>
        <v>0</v>
      </c>
      <c r="AW46" s="42">
        <f t="shared" si="31"/>
        <v>0</v>
      </c>
      <c r="AX46" s="42">
        <f t="shared" si="32"/>
        <v>0</v>
      </c>
      <c r="AY46" s="42">
        <f t="shared" si="33"/>
        <v>0</v>
      </c>
      <c r="BA46" s="42">
        <f t="shared" si="34"/>
        <v>0</v>
      </c>
      <c r="BC46" s="42">
        <f t="shared" si="35"/>
        <v>0</v>
      </c>
      <c r="BE46" s="42">
        <f t="shared" si="36"/>
        <v>0</v>
      </c>
      <c r="BG46" s="42">
        <f t="shared" si="22"/>
        <v>0</v>
      </c>
      <c r="BI46" s="42" t="str">
        <f t="shared" si="37"/>
        <v/>
      </c>
      <c r="BK46" s="42">
        <f t="shared" si="38"/>
        <v>0</v>
      </c>
      <c r="BL46" s="42">
        <f t="shared" si="39"/>
        <v>0</v>
      </c>
      <c r="BM46" s="42">
        <f t="shared" si="40"/>
        <v>0</v>
      </c>
      <c r="BN46" s="42">
        <f t="shared" si="41"/>
        <v>0</v>
      </c>
      <c r="BO46" s="42">
        <f t="shared" si="42"/>
        <v>0</v>
      </c>
      <c r="BQ46" s="42">
        <f t="shared" si="43"/>
        <v>0</v>
      </c>
      <c r="BR46" s="42"/>
      <c r="BS46" s="42">
        <f t="shared" si="44"/>
        <v>0</v>
      </c>
      <c r="BU46" s="42">
        <f t="shared" si="45"/>
        <v>0</v>
      </c>
      <c r="BW46" s="42">
        <f t="shared" si="46"/>
        <v>0</v>
      </c>
      <c r="BY46" s="42" t="str">
        <f t="shared" si="47"/>
        <v/>
      </c>
      <c r="CA46" s="42">
        <f t="shared" si="24"/>
        <v>0</v>
      </c>
      <c r="CB46" s="33">
        <f t="shared" si="25"/>
        <v>0</v>
      </c>
    </row>
    <row r="47" spans="1:80" ht="17.100000000000001" customHeight="1">
      <c r="A47" s="4">
        <f t="shared" si="26"/>
        <v>0</v>
      </c>
      <c r="B47" s="4">
        <f t="shared" si="27"/>
        <v>0</v>
      </c>
      <c r="C47" s="48"/>
      <c r="D47" s="48"/>
      <c r="E47" s="2"/>
      <c r="F47" s="85"/>
      <c r="G47" s="39"/>
      <c r="H47" s="81"/>
      <c r="I47" s="119"/>
      <c r="J47" s="122" t="str">
        <f t="shared" si="19"/>
        <v/>
      </c>
      <c r="K47" s="121" t="str">
        <f t="shared" si="28"/>
        <v/>
      </c>
      <c r="L47" s="49"/>
      <c r="M47" s="3"/>
      <c r="N47" s="3"/>
      <c r="O47" s="3"/>
      <c r="P47" s="3"/>
      <c r="Q47" s="3"/>
      <c r="R47" s="50"/>
      <c r="S47" s="3"/>
      <c r="T47" s="50"/>
      <c r="U47" s="3"/>
      <c r="V47" s="51"/>
      <c r="W47" s="3"/>
      <c r="X47" s="50"/>
      <c r="Y47" s="3"/>
      <c r="Z47" s="50"/>
      <c r="AA47" s="46"/>
      <c r="AB47" s="44"/>
      <c r="AC47" s="47"/>
      <c r="AD47" s="47"/>
      <c r="AE47" s="47"/>
      <c r="AF47" s="47"/>
      <c r="AG47" s="47"/>
      <c r="AH47" s="50"/>
      <c r="AI47" s="47"/>
      <c r="AJ47" s="45"/>
      <c r="AK47" s="47"/>
      <c r="AL47" s="45"/>
      <c r="AM47" s="47"/>
      <c r="AN47" s="45"/>
      <c r="AO47" s="47"/>
      <c r="AP47" s="45"/>
      <c r="AQ47" s="47"/>
      <c r="AU47" s="42">
        <f t="shared" si="29"/>
        <v>0</v>
      </c>
      <c r="AV47" s="42">
        <f t="shared" si="30"/>
        <v>0</v>
      </c>
      <c r="AW47" s="42">
        <f t="shared" si="31"/>
        <v>0</v>
      </c>
      <c r="AX47" s="42">
        <f t="shared" si="32"/>
        <v>0</v>
      </c>
      <c r="AY47" s="42">
        <f t="shared" si="33"/>
        <v>0</v>
      </c>
      <c r="BA47" s="42">
        <f t="shared" si="34"/>
        <v>0</v>
      </c>
      <c r="BC47" s="42">
        <f t="shared" si="35"/>
        <v>0</v>
      </c>
      <c r="BE47" s="42">
        <f t="shared" si="36"/>
        <v>0</v>
      </c>
      <c r="BG47" s="42">
        <f t="shared" si="22"/>
        <v>0</v>
      </c>
      <c r="BI47" s="42" t="str">
        <f t="shared" si="37"/>
        <v/>
      </c>
      <c r="BK47" s="42">
        <f t="shared" si="38"/>
        <v>0</v>
      </c>
      <c r="BL47" s="42">
        <f t="shared" si="39"/>
        <v>0</v>
      </c>
      <c r="BM47" s="42">
        <f t="shared" si="40"/>
        <v>0</v>
      </c>
      <c r="BN47" s="42">
        <f t="shared" si="41"/>
        <v>0</v>
      </c>
      <c r="BO47" s="42">
        <f t="shared" si="42"/>
        <v>0</v>
      </c>
      <c r="BQ47" s="42">
        <f t="shared" si="43"/>
        <v>0</v>
      </c>
      <c r="BR47" s="42"/>
      <c r="BS47" s="42">
        <f t="shared" si="44"/>
        <v>0</v>
      </c>
      <c r="BU47" s="42">
        <f t="shared" si="45"/>
        <v>0</v>
      </c>
      <c r="BW47" s="42">
        <f t="shared" si="46"/>
        <v>0</v>
      </c>
      <c r="BY47" s="42" t="str">
        <f t="shared" si="47"/>
        <v/>
      </c>
      <c r="CA47" s="42">
        <f t="shared" si="24"/>
        <v>0</v>
      </c>
      <c r="CB47" s="33">
        <f t="shared" si="25"/>
        <v>0</v>
      </c>
    </row>
    <row r="48" spans="1:80" ht="17.100000000000001" customHeight="1">
      <c r="A48" s="4">
        <f t="shared" si="26"/>
        <v>0</v>
      </c>
      <c r="B48" s="4">
        <f t="shared" si="27"/>
        <v>0</v>
      </c>
      <c r="C48" s="48"/>
      <c r="D48" s="48"/>
      <c r="E48" s="2"/>
      <c r="F48" s="85"/>
      <c r="G48" s="39"/>
      <c r="H48" s="81"/>
      <c r="I48" s="119"/>
      <c r="J48" s="122" t="str">
        <f t="shared" si="19"/>
        <v/>
      </c>
      <c r="K48" s="121" t="str">
        <f t="shared" si="28"/>
        <v/>
      </c>
      <c r="L48" s="49"/>
      <c r="M48" s="3"/>
      <c r="N48" s="3"/>
      <c r="O48" s="3"/>
      <c r="P48" s="3"/>
      <c r="Q48" s="3"/>
      <c r="R48" s="50"/>
      <c r="S48" s="3"/>
      <c r="T48" s="50"/>
      <c r="U48" s="3"/>
      <c r="V48" s="51"/>
      <c r="W48" s="3"/>
      <c r="X48" s="50"/>
      <c r="Y48" s="3"/>
      <c r="Z48" s="50"/>
      <c r="AA48" s="46"/>
      <c r="AB48" s="44"/>
      <c r="AC48" s="47"/>
      <c r="AD48" s="47"/>
      <c r="AE48" s="47"/>
      <c r="AF48" s="47"/>
      <c r="AG48" s="47"/>
      <c r="AH48" s="50"/>
      <c r="AI48" s="47"/>
      <c r="AJ48" s="45"/>
      <c r="AK48" s="47"/>
      <c r="AL48" s="45"/>
      <c r="AM48" s="47"/>
      <c r="AN48" s="45"/>
      <c r="AO48" s="47"/>
      <c r="AP48" s="45"/>
      <c r="AQ48" s="47"/>
      <c r="AU48" s="42">
        <f t="shared" si="29"/>
        <v>0</v>
      </c>
      <c r="AV48" s="42">
        <f t="shared" si="30"/>
        <v>0</v>
      </c>
      <c r="AW48" s="42">
        <f t="shared" si="31"/>
        <v>0</v>
      </c>
      <c r="AX48" s="42">
        <f t="shared" si="32"/>
        <v>0</v>
      </c>
      <c r="AY48" s="42">
        <f t="shared" si="33"/>
        <v>0</v>
      </c>
      <c r="BA48" s="42">
        <f t="shared" si="34"/>
        <v>0</v>
      </c>
      <c r="BC48" s="42">
        <f t="shared" si="35"/>
        <v>0</v>
      </c>
      <c r="BE48" s="42">
        <f t="shared" si="36"/>
        <v>0</v>
      </c>
      <c r="BG48" s="42">
        <f t="shared" si="22"/>
        <v>0</v>
      </c>
      <c r="BI48" s="42" t="str">
        <f t="shared" si="37"/>
        <v/>
      </c>
      <c r="BK48" s="42">
        <f t="shared" si="38"/>
        <v>0</v>
      </c>
      <c r="BL48" s="42">
        <f t="shared" si="39"/>
        <v>0</v>
      </c>
      <c r="BM48" s="42">
        <f t="shared" si="40"/>
        <v>0</v>
      </c>
      <c r="BN48" s="42">
        <f t="shared" si="41"/>
        <v>0</v>
      </c>
      <c r="BO48" s="42">
        <f t="shared" si="42"/>
        <v>0</v>
      </c>
      <c r="BQ48" s="42">
        <f t="shared" si="43"/>
        <v>0</v>
      </c>
      <c r="BR48" s="42"/>
      <c r="BS48" s="42">
        <f t="shared" si="44"/>
        <v>0</v>
      </c>
      <c r="BU48" s="42">
        <f t="shared" si="45"/>
        <v>0</v>
      </c>
      <c r="BW48" s="42">
        <f t="shared" si="46"/>
        <v>0</v>
      </c>
      <c r="BY48" s="42" t="str">
        <f t="shared" si="47"/>
        <v/>
      </c>
      <c r="CA48" s="42">
        <f t="shared" si="24"/>
        <v>0</v>
      </c>
      <c r="CB48" s="33">
        <f t="shared" si="25"/>
        <v>0</v>
      </c>
    </row>
    <row r="49" spans="1:80" ht="17.100000000000001" customHeight="1">
      <c r="A49" s="4">
        <f t="shared" si="26"/>
        <v>0</v>
      </c>
      <c r="B49" s="4">
        <f t="shared" si="27"/>
        <v>0</v>
      </c>
      <c r="C49" s="48"/>
      <c r="D49" s="48"/>
      <c r="E49" s="2"/>
      <c r="F49" s="85"/>
      <c r="G49" s="39"/>
      <c r="H49" s="81"/>
      <c r="I49" s="119"/>
      <c r="J49" s="122" t="str">
        <f t="shared" si="19"/>
        <v/>
      </c>
      <c r="K49" s="121" t="str">
        <f t="shared" si="28"/>
        <v/>
      </c>
      <c r="L49" s="49"/>
      <c r="M49" s="3"/>
      <c r="N49" s="3"/>
      <c r="O49" s="3"/>
      <c r="P49" s="3"/>
      <c r="Q49" s="3"/>
      <c r="R49" s="50"/>
      <c r="S49" s="3"/>
      <c r="T49" s="50"/>
      <c r="U49" s="3"/>
      <c r="V49" s="51"/>
      <c r="W49" s="3"/>
      <c r="X49" s="50"/>
      <c r="Y49" s="3"/>
      <c r="Z49" s="50"/>
      <c r="AA49" s="46"/>
      <c r="AB49" s="44"/>
      <c r="AC49" s="47"/>
      <c r="AD49" s="47"/>
      <c r="AE49" s="47"/>
      <c r="AF49" s="47"/>
      <c r="AG49" s="47"/>
      <c r="AH49" s="50"/>
      <c r="AI49" s="47"/>
      <c r="AJ49" s="45"/>
      <c r="AK49" s="47"/>
      <c r="AL49" s="45"/>
      <c r="AM49" s="47"/>
      <c r="AN49" s="45"/>
      <c r="AO49" s="47"/>
      <c r="AP49" s="45"/>
      <c r="AQ49" s="47"/>
      <c r="AU49" s="42">
        <f t="shared" si="29"/>
        <v>0</v>
      </c>
      <c r="AV49" s="42">
        <f t="shared" si="30"/>
        <v>0</v>
      </c>
      <c r="AW49" s="42">
        <f t="shared" si="31"/>
        <v>0</v>
      </c>
      <c r="AX49" s="42">
        <f t="shared" si="32"/>
        <v>0</v>
      </c>
      <c r="AY49" s="42">
        <f t="shared" si="33"/>
        <v>0</v>
      </c>
      <c r="BA49" s="42">
        <f t="shared" si="34"/>
        <v>0</v>
      </c>
      <c r="BC49" s="42">
        <f t="shared" si="35"/>
        <v>0</v>
      </c>
      <c r="BE49" s="42">
        <f t="shared" si="36"/>
        <v>0</v>
      </c>
      <c r="BG49" s="42">
        <f t="shared" si="22"/>
        <v>0</v>
      </c>
      <c r="BI49" s="42" t="str">
        <f t="shared" si="37"/>
        <v/>
      </c>
      <c r="BK49" s="42">
        <f t="shared" si="38"/>
        <v>0</v>
      </c>
      <c r="BL49" s="42">
        <f t="shared" si="39"/>
        <v>0</v>
      </c>
      <c r="BM49" s="42">
        <f t="shared" si="40"/>
        <v>0</v>
      </c>
      <c r="BN49" s="42">
        <f t="shared" si="41"/>
        <v>0</v>
      </c>
      <c r="BO49" s="42">
        <f t="shared" si="42"/>
        <v>0</v>
      </c>
      <c r="BQ49" s="42">
        <f t="shared" si="43"/>
        <v>0</v>
      </c>
      <c r="BR49" s="42"/>
      <c r="BS49" s="42">
        <f t="shared" si="44"/>
        <v>0</v>
      </c>
      <c r="BU49" s="42">
        <f t="shared" si="45"/>
        <v>0</v>
      </c>
      <c r="BW49" s="42">
        <f t="shared" si="46"/>
        <v>0</v>
      </c>
      <c r="BY49" s="42" t="str">
        <f t="shared" si="47"/>
        <v/>
      </c>
      <c r="CA49" s="42">
        <f t="shared" si="24"/>
        <v>0</v>
      </c>
      <c r="CB49" s="33">
        <f t="shared" si="25"/>
        <v>0</v>
      </c>
    </row>
    <row r="50" spans="1:80" ht="17.100000000000001" customHeight="1">
      <c r="A50" s="4">
        <f t="shared" si="26"/>
        <v>0</v>
      </c>
      <c r="B50" s="4">
        <f t="shared" si="27"/>
        <v>0</v>
      </c>
      <c r="C50" s="48"/>
      <c r="D50" s="48"/>
      <c r="E50" s="2"/>
      <c r="F50" s="85"/>
      <c r="G50" s="39"/>
      <c r="H50" s="81"/>
      <c r="I50" s="119"/>
      <c r="J50" s="122" t="str">
        <f t="shared" si="19"/>
        <v/>
      </c>
      <c r="K50" s="121" t="str">
        <f t="shared" si="28"/>
        <v/>
      </c>
      <c r="L50" s="49"/>
      <c r="M50" s="3"/>
      <c r="N50" s="3"/>
      <c r="O50" s="3"/>
      <c r="P50" s="3"/>
      <c r="Q50" s="3"/>
      <c r="R50" s="50"/>
      <c r="S50" s="3"/>
      <c r="T50" s="50"/>
      <c r="U50" s="3"/>
      <c r="V50" s="51"/>
      <c r="W50" s="3"/>
      <c r="X50" s="50"/>
      <c r="Y50" s="3"/>
      <c r="Z50" s="50"/>
      <c r="AA50" s="46"/>
      <c r="AB50" s="44"/>
      <c r="AC50" s="47"/>
      <c r="AD50" s="47"/>
      <c r="AE50" s="47"/>
      <c r="AF50" s="47"/>
      <c r="AG50" s="47"/>
      <c r="AH50" s="50"/>
      <c r="AI50" s="47"/>
      <c r="AJ50" s="45"/>
      <c r="AK50" s="47"/>
      <c r="AL50" s="45"/>
      <c r="AM50" s="47"/>
      <c r="AN50" s="45"/>
      <c r="AO50" s="47"/>
      <c r="AP50" s="45"/>
      <c r="AQ50" s="47"/>
      <c r="AU50" s="42">
        <f t="shared" si="29"/>
        <v>0</v>
      </c>
      <c r="AV50" s="42">
        <f t="shared" si="30"/>
        <v>0</v>
      </c>
      <c r="AW50" s="42">
        <f t="shared" si="31"/>
        <v>0</v>
      </c>
      <c r="AX50" s="42">
        <f t="shared" si="32"/>
        <v>0</v>
      </c>
      <c r="AY50" s="42">
        <f t="shared" si="33"/>
        <v>0</v>
      </c>
      <c r="BA50" s="42">
        <f t="shared" si="34"/>
        <v>0</v>
      </c>
      <c r="BC50" s="42">
        <f t="shared" si="35"/>
        <v>0</v>
      </c>
      <c r="BE50" s="42">
        <f t="shared" si="36"/>
        <v>0</v>
      </c>
      <c r="BG50" s="42">
        <f t="shared" si="22"/>
        <v>0</v>
      </c>
      <c r="BI50" s="42" t="str">
        <f t="shared" si="37"/>
        <v/>
      </c>
      <c r="BK50" s="42">
        <f t="shared" si="38"/>
        <v>0</v>
      </c>
      <c r="BL50" s="42">
        <f t="shared" si="39"/>
        <v>0</v>
      </c>
      <c r="BM50" s="42">
        <f t="shared" si="40"/>
        <v>0</v>
      </c>
      <c r="BN50" s="42">
        <f t="shared" si="41"/>
        <v>0</v>
      </c>
      <c r="BO50" s="42">
        <f t="shared" si="42"/>
        <v>0</v>
      </c>
      <c r="BQ50" s="42">
        <f t="shared" si="43"/>
        <v>0</v>
      </c>
      <c r="BR50" s="42"/>
      <c r="BS50" s="42">
        <f t="shared" si="44"/>
        <v>0</v>
      </c>
      <c r="BU50" s="42">
        <f t="shared" si="45"/>
        <v>0</v>
      </c>
      <c r="BW50" s="42">
        <f t="shared" si="46"/>
        <v>0</v>
      </c>
      <c r="BY50" s="42" t="str">
        <f t="shared" si="47"/>
        <v/>
      </c>
      <c r="CA50" s="42">
        <f t="shared" si="24"/>
        <v>0</v>
      </c>
      <c r="CB50" s="33">
        <f t="shared" si="25"/>
        <v>0</v>
      </c>
    </row>
    <row r="51" spans="1:80" ht="17.100000000000001" customHeight="1">
      <c r="A51" s="4">
        <f t="shared" si="26"/>
        <v>0</v>
      </c>
      <c r="B51" s="4">
        <f t="shared" si="27"/>
        <v>0</v>
      </c>
      <c r="C51" s="48"/>
      <c r="D51" s="48"/>
      <c r="E51" s="2"/>
      <c r="F51" s="85"/>
      <c r="G51" s="39"/>
      <c r="H51" s="81"/>
      <c r="I51" s="119"/>
      <c r="J51" s="122" t="str">
        <f t="shared" si="19"/>
        <v/>
      </c>
      <c r="K51" s="121" t="str">
        <f t="shared" si="28"/>
        <v/>
      </c>
      <c r="L51" s="49"/>
      <c r="M51" s="3"/>
      <c r="N51" s="3"/>
      <c r="O51" s="3"/>
      <c r="P51" s="3"/>
      <c r="Q51" s="3"/>
      <c r="R51" s="50"/>
      <c r="S51" s="3"/>
      <c r="T51" s="50"/>
      <c r="U51" s="3"/>
      <c r="V51" s="51"/>
      <c r="W51" s="3"/>
      <c r="X51" s="50"/>
      <c r="Y51" s="3"/>
      <c r="Z51" s="50"/>
      <c r="AA51" s="46"/>
      <c r="AB51" s="44"/>
      <c r="AC51" s="47"/>
      <c r="AD51" s="47"/>
      <c r="AE51" s="47"/>
      <c r="AF51" s="47"/>
      <c r="AG51" s="47"/>
      <c r="AH51" s="50"/>
      <c r="AI51" s="47"/>
      <c r="AJ51" s="45"/>
      <c r="AK51" s="47"/>
      <c r="AL51" s="45"/>
      <c r="AM51" s="47"/>
      <c r="AN51" s="45"/>
      <c r="AO51" s="47"/>
      <c r="AP51" s="45"/>
      <c r="AQ51" s="47"/>
      <c r="AU51" s="42">
        <f t="shared" si="29"/>
        <v>0</v>
      </c>
      <c r="AV51" s="42">
        <f t="shared" si="30"/>
        <v>0</v>
      </c>
      <c r="AW51" s="42">
        <f t="shared" si="31"/>
        <v>0</v>
      </c>
      <c r="AX51" s="42">
        <f t="shared" si="32"/>
        <v>0</v>
      </c>
      <c r="AY51" s="42">
        <f t="shared" si="33"/>
        <v>0</v>
      </c>
      <c r="BA51" s="42">
        <f t="shared" si="34"/>
        <v>0</v>
      </c>
      <c r="BC51" s="42">
        <f t="shared" si="35"/>
        <v>0</v>
      </c>
      <c r="BE51" s="42">
        <f t="shared" si="36"/>
        <v>0</v>
      </c>
      <c r="BG51" s="42">
        <f t="shared" si="22"/>
        <v>0</v>
      </c>
      <c r="BI51" s="42" t="str">
        <f t="shared" si="37"/>
        <v/>
      </c>
      <c r="BK51" s="42">
        <f t="shared" si="38"/>
        <v>0</v>
      </c>
      <c r="BL51" s="42">
        <f t="shared" si="39"/>
        <v>0</v>
      </c>
      <c r="BM51" s="42">
        <f t="shared" si="40"/>
        <v>0</v>
      </c>
      <c r="BN51" s="42">
        <f t="shared" si="41"/>
        <v>0</v>
      </c>
      <c r="BO51" s="42">
        <f t="shared" si="42"/>
        <v>0</v>
      </c>
      <c r="BQ51" s="42">
        <f t="shared" si="43"/>
        <v>0</v>
      </c>
      <c r="BR51" s="42"/>
      <c r="BS51" s="42">
        <f t="shared" si="44"/>
        <v>0</v>
      </c>
      <c r="BU51" s="42">
        <f t="shared" si="45"/>
        <v>0</v>
      </c>
      <c r="BW51" s="42">
        <f t="shared" si="46"/>
        <v>0</v>
      </c>
      <c r="BY51" s="42" t="str">
        <f t="shared" si="47"/>
        <v/>
      </c>
      <c r="CA51" s="42">
        <f t="shared" si="24"/>
        <v>0</v>
      </c>
      <c r="CB51" s="33">
        <f t="shared" si="25"/>
        <v>0</v>
      </c>
    </row>
    <row r="52" spans="1:80" ht="17.100000000000001" customHeight="1">
      <c r="A52" s="4">
        <f t="shared" si="26"/>
        <v>0</v>
      </c>
      <c r="B52" s="4">
        <f t="shared" si="27"/>
        <v>0</v>
      </c>
      <c r="C52" s="48"/>
      <c r="D52" s="48"/>
      <c r="E52" s="2"/>
      <c r="F52" s="85"/>
      <c r="G52" s="39"/>
      <c r="H52" s="81"/>
      <c r="I52" s="119"/>
      <c r="J52" s="122" t="str">
        <f t="shared" si="19"/>
        <v/>
      </c>
      <c r="K52" s="121" t="str">
        <f t="shared" si="28"/>
        <v/>
      </c>
      <c r="L52" s="49"/>
      <c r="M52" s="3"/>
      <c r="N52" s="3"/>
      <c r="O52" s="3"/>
      <c r="P52" s="3"/>
      <c r="Q52" s="3"/>
      <c r="R52" s="50"/>
      <c r="S52" s="3"/>
      <c r="T52" s="50"/>
      <c r="U52" s="3"/>
      <c r="V52" s="51"/>
      <c r="W52" s="3"/>
      <c r="X52" s="50"/>
      <c r="Y52" s="3"/>
      <c r="Z52" s="50"/>
      <c r="AA52" s="46"/>
      <c r="AB52" s="44"/>
      <c r="AC52" s="47"/>
      <c r="AD52" s="47"/>
      <c r="AE52" s="47"/>
      <c r="AF52" s="47"/>
      <c r="AG52" s="47"/>
      <c r="AH52" s="50"/>
      <c r="AI52" s="47"/>
      <c r="AJ52" s="45"/>
      <c r="AK52" s="47"/>
      <c r="AL52" s="45"/>
      <c r="AM52" s="47"/>
      <c r="AN52" s="45"/>
      <c r="AO52" s="47"/>
      <c r="AP52" s="45"/>
      <c r="AQ52" s="47"/>
      <c r="AU52" s="42">
        <f t="shared" si="29"/>
        <v>0</v>
      </c>
      <c r="AV52" s="42">
        <f t="shared" si="30"/>
        <v>0</v>
      </c>
      <c r="AW52" s="42">
        <f t="shared" si="31"/>
        <v>0</v>
      </c>
      <c r="AX52" s="42">
        <f t="shared" si="32"/>
        <v>0</v>
      </c>
      <c r="AY52" s="42">
        <f t="shared" si="33"/>
        <v>0</v>
      </c>
      <c r="BA52" s="42">
        <f t="shared" si="34"/>
        <v>0</v>
      </c>
      <c r="BC52" s="42">
        <f t="shared" si="35"/>
        <v>0</v>
      </c>
      <c r="BE52" s="42">
        <f t="shared" si="36"/>
        <v>0</v>
      </c>
      <c r="BG52" s="42">
        <f t="shared" si="22"/>
        <v>0</v>
      </c>
      <c r="BI52" s="42" t="str">
        <f t="shared" si="37"/>
        <v/>
      </c>
      <c r="BK52" s="42">
        <f t="shared" si="38"/>
        <v>0</v>
      </c>
      <c r="BL52" s="42">
        <f t="shared" si="39"/>
        <v>0</v>
      </c>
      <c r="BM52" s="42">
        <f t="shared" si="40"/>
        <v>0</v>
      </c>
      <c r="BN52" s="42">
        <f t="shared" si="41"/>
        <v>0</v>
      </c>
      <c r="BO52" s="42">
        <f t="shared" si="42"/>
        <v>0</v>
      </c>
      <c r="BQ52" s="42">
        <f t="shared" si="43"/>
        <v>0</v>
      </c>
      <c r="BR52" s="42"/>
      <c r="BS52" s="42">
        <f t="shared" si="44"/>
        <v>0</v>
      </c>
      <c r="BU52" s="42">
        <f t="shared" si="45"/>
        <v>0</v>
      </c>
      <c r="BW52" s="42">
        <f t="shared" si="46"/>
        <v>0</v>
      </c>
      <c r="BY52" s="42" t="str">
        <f t="shared" si="47"/>
        <v/>
      </c>
      <c r="CA52" s="42">
        <f t="shared" si="24"/>
        <v>0</v>
      </c>
      <c r="CB52" s="33">
        <f t="shared" si="25"/>
        <v>0</v>
      </c>
    </row>
    <row r="53" spans="1:80" ht="17.100000000000001" customHeight="1">
      <c r="A53" s="4">
        <f t="shared" si="26"/>
        <v>0</v>
      </c>
      <c r="B53" s="4">
        <f t="shared" si="27"/>
        <v>0</v>
      </c>
      <c r="C53" s="48"/>
      <c r="D53" s="48"/>
      <c r="E53" s="2"/>
      <c r="F53" s="85"/>
      <c r="G53" s="39"/>
      <c r="H53" s="81"/>
      <c r="I53" s="119"/>
      <c r="J53" s="122" t="str">
        <f t="shared" si="19"/>
        <v/>
      </c>
      <c r="K53" s="121" t="str">
        <f t="shared" si="28"/>
        <v/>
      </c>
      <c r="L53" s="49"/>
      <c r="M53" s="3"/>
      <c r="N53" s="3"/>
      <c r="O53" s="3"/>
      <c r="P53" s="3"/>
      <c r="Q53" s="3"/>
      <c r="R53" s="50"/>
      <c r="S53" s="3"/>
      <c r="T53" s="50"/>
      <c r="U53" s="3"/>
      <c r="V53" s="51"/>
      <c r="W53" s="3"/>
      <c r="X53" s="50"/>
      <c r="Y53" s="3"/>
      <c r="Z53" s="50"/>
      <c r="AA53" s="46"/>
      <c r="AB53" s="44"/>
      <c r="AC53" s="47"/>
      <c r="AD53" s="47"/>
      <c r="AE53" s="47"/>
      <c r="AF53" s="47"/>
      <c r="AG53" s="47"/>
      <c r="AH53" s="50"/>
      <c r="AI53" s="47"/>
      <c r="AJ53" s="45"/>
      <c r="AK53" s="47"/>
      <c r="AL53" s="45"/>
      <c r="AM53" s="47"/>
      <c r="AN53" s="45"/>
      <c r="AO53" s="47"/>
      <c r="AP53" s="45"/>
      <c r="AQ53" s="47"/>
      <c r="AU53" s="42">
        <f t="shared" si="29"/>
        <v>0</v>
      </c>
      <c r="AV53" s="42">
        <f t="shared" si="30"/>
        <v>0</v>
      </c>
      <c r="AW53" s="42">
        <f t="shared" si="31"/>
        <v>0</v>
      </c>
      <c r="AX53" s="42">
        <f t="shared" si="32"/>
        <v>0</v>
      </c>
      <c r="AY53" s="42">
        <f t="shared" si="33"/>
        <v>0</v>
      </c>
      <c r="BA53" s="42">
        <f t="shared" si="34"/>
        <v>0</v>
      </c>
      <c r="BC53" s="42">
        <f t="shared" si="35"/>
        <v>0</v>
      </c>
      <c r="BE53" s="42">
        <f t="shared" si="36"/>
        <v>0</v>
      </c>
      <c r="BG53" s="42">
        <f t="shared" si="22"/>
        <v>0</v>
      </c>
      <c r="BI53" s="42" t="str">
        <f t="shared" si="37"/>
        <v/>
      </c>
      <c r="BK53" s="42">
        <f t="shared" si="38"/>
        <v>0</v>
      </c>
      <c r="BL53" s="42">
        <f t="shared" si="39"/>
        <v>0</v>
      </c>
      <c r="BM53" s="42">
        <f t="shared" si="40"/>
        <v>0</v>
      </c>
      <c r="BN53" s="42">
        <f t="shared" si="41"/>
        <v>0</v>
      </c>
      <c r="BO53" s="42">
        <f t="shared" si="42"/>
        <v>0</v>
      </c>
      <c r="BQ53" s="42">
        <f t="shared" si="43"/>
        <v>0</v>
      </c>
      <c r="BR53" s="42"/>
      <c r="BS53" s="42">
        <f t="shared" si="44"/>
        <v>0</v>
      </c>
      <c r="BU53" s="42">
        <f t="shared" si="45"/>
        <v>0</v>
      </c>
      <c r="BW53" s="42">
        <f t="shared" si="46"/>
        <v>0</v>
      </c>
      <c r="BY53" s="42" t="str">
        <f t="shared" si="47"/>
        <v/>
      </c>
      <c r="CA53" s="42">
        <f t="shared" si="24"/>
        <v>0</v>
      </c>
      <c r="CB53" s="33">
        <f t="shared" si="25"/>
        <v>0</v>
      </c>
    </row>
    <row r="54" spans="1:80" ht="17.100000000000001" customHeight="1">
      <c r="A54" s="4">
        <f t="shared" si="26"/>
        <v>0</v>
      </c>
      <c r="B54" s="4">
        <f t="shared" si="27"/>
        <v>0</v>
      </c>
      <c r="C54" s="48"/>
      <c r="D54" s="48"/>
      <c r="E54" s="2"/>
      <c r="F54" s="85"/>
      <c r="G54" s="39"/>
      <c r="H54" s="81"/>
      <c r="I54" s="119"/>
      <c r="J54" s="122" t="str">
        <f t="shared" si="19"/>
        <v/>
      </c>
      <c r="K54" s="121" t="str">
        <f t="shared" si="28"/>
        <v/>
      </c>
      <c r="L54" s="49"/>
      <c r="M54" s="3"/>
      <c r="N54" s="3"/>
      <c r="O54" s="3"/>
      <c r="P54" s="3"/>
      <c r="Q54" s="3"/>
      <c r="R54" s="50"/>
      <c r="S54" s="3"/>
      <c r="T54" s="50"/>
      <c r="U54" s="3"/>
      <c r="V54" s="51"/>
      <c r="W54" s="3"/>
      <c r="X54" s="50"/>
      <c r="Y54" s="3"/>
      <c r="Z54" s="50"/>
      <c r="AA54" s="46"/>
      <c r="AB54" s="44"/>
      <c r="AC54" s="47"/>
      <c r="AD54" s="47"/>
      <c r="AE54" s="47"/>
      <c r="AF54" s="47"/>
      <c r="AG54" s="47"/>
      <c r="AH54" s="50"/>
      <c r="AI54" s="47"/>
      <c r="AJ54" s="45"/>
      <c r="AK54" s="47"/>
      <c r="AL54" s="45"/>
      <c r="AM54" s="47"/>
      <c r="AN54" s="45"/>
      <c r="AO54" s="47"/>
      <c r="AP54" s="45"/>
      <c r="AQ54" s="47"/>
      <c r="AU54" s="42">
        <f t="shared" si="29"/>
        <v>0</v>
      </c>
      <c r="AV54" s="42">
        <f t="shared" si="30"/>
        <v>0</v>
      </c>
      <c r="AW54" s="42">
        <f t="shared" si="31"/>
        <v>0</v>
      </c>
      <c r="AX54" s="42">
        <f t="shared" si="32"/>
        <v>0</v>
      </c>
      <c r="AY54" s="42">
        <f t="shared" si="33"/>
        <v>0</v>
      </c>
      <c r="BA54" s="42">
        <f t="shared" si="34"/>
        <v>0</v>
      </c>
      <c r="BC54" s="42">
        <f t="shared" si="35"/>
        <v>0</v>
      </c>
      <c r="BE54" s="42">
        <f t="shared" si="36"/>
        <v>0</v>
      </c>
      <c r="BG54" s="42">
        <f t="shared" si="22"/>
        <v>0</v>
      </c>
      <c r="BI54" s="42" t="str">
        <f t="shared" si="37"/>
        <v/>
      </c>
      <c r="BK54" s="42">
        <f t="shared" si="38"/>
        <v>0</v>
      </c>
      <c r="BL54" s="42">
        <f t="shared" si="39"/>
        <v>0</v>
      </c>
      <c r="BM54" s="42">
        <f t="shared" si="40"/>
        <v>0</v>
      </c>
      <c r="BN54" s="42">
        <f t="shared" si="41"/>
        <v>0</v>
      </c>
      <c r="BO54" s="42">
        <f t="shared" si="42"/>
        <v>0</v>
      </c>
      <c r="BQ54" s="42">
        <f t="shared" si="43"/>
        <v>0</v>
      </c>
      <c r="BR54" s="42"/>
      <c r="BS54" s="42">
        <f t="shared" si="44"/>
        <v>0</v>
      </c>
      <c r="BU54" s="42">
        <f t="shared" si="45"/>
        <v>0</v>
      </c>
      <c r="BW54" s="42">
        <f t="shared" si="46"/>
        <v>0</v>
      </c>
      <c r="BY54" s="42" t="str">
        <f t="shared" si="47"/>
        <v/>
      </c>
      <c r="CA54" s="42">
        <f t="shared" si="24"/>
        <v>0</v>
      </c>
      <c r="CB54" s="33">
        <f t="shared" si="25"/>
        <v>0</v>
      </c>
    </row>
    <row r="55" spans="1:80" ht="17.100000000000001" customHeight="1">
      <c r="A55" s="4">
        <f t="shared" si="26"/>
        <v>0</v>
      </c>
      <c r="B55" s="4">
        <f t="shared" si="27"/>
        <v>0</v>
      </c>
      <c r="C55" s="48"/>
      <c r="D55" s="48"/>
      <c r="E55" s="2"/>
      <c r="F55" s="85"/>
      <c r="G55" s="39"/>
      <c r="H55" s="81"/>
      <c r="I55" s="119"/>
      <c r="J55" s="122" t="str">
        <f t="shared" si="19"/>
        <v/>
      </c>
      <c r="K55" s="121" t="str">
        <f t="shared" si="28"/>
        <v/>
      </c>
      <c r="L55" s="49"/>
      <c r="M55" s="3"/>
      <c r="N55" s="3"/>
      <c r="O55" s="3"/>
      <c r="P55" s="3"/>
      <c r="Q55" s="3"/>
      <c r="R55" s="50"/>
      <c r="S55" s="3"/>
      <c r="T55" s="50"/>
      <c r="U55" s="3"/>
      <c r="V55" s="51"/>
      <c r="W55" s="3"/>
      <c r="X55" s="50"/>
      <c r="Y55" s="3"/>
      <c r="Z55" s="50"/>
      <c r="AA55" s="46"/>
      <c r="AB55" s="44"/>
      <c r="AC55" s="47"/>
      <c r="AD55" s="47"/>
      <c r="AE55" s="47"/>
      <c r="AF55" s="47"/>
      <c r="AG55" s="47"/>
      <c r="AH55" s="50"/>
      <c r="AI55" s="47"/>
      <c r="AJ55" s="45"/>
      <c r="AK55" s="47"/>
      <c r="AL55" s="45"/>
      <c r="AM55" s="47"/>
      <c r="AN55" s="45"/>
      <c r="AO55" s="47"/>
      <c r="AP55" s="45"/>
      <c r="AQ55" s="47"/>
      <c r="AU55" s="42">
        <f t="shared" si="29"/>
        <v>0</v>
      </c>
      <c r="AV55" s="42">
        <f t="shared" si="30"/>
        <v>0</v>
      </c>
      <c r="AW55" s="42">
        <f t="shared" si="31"/>
        <v>0</v>
      </c>
      <c r="AX55" s="42">
        <f t="shared" si="32"/>
        <v>0</v>
      </c>
      <c r="AY55" s="42">
        <f t="shared" si="33"/>
        <v>0</v>
      </c>
      <c r="BA55" s="42">
        <f t="shared" si="34"/>
        <v>0</v>
      </c>
      <c r="BC55" s="42">
        <f t="shared" si="35"/>
        <v>0</v>
      </c>
      <c r="BE55" s="42">
        <f t="shared" si="36"/>
        <v>0</v>
      </c>
      <c r="BG55" s="42">
        <f t="shared" si="22"/>
        <v>0</v>
      </c>
      <c r="BI55" s="42" t="str">
        <f t="shared" si="37"/>
        <v/>
      </c>
      <c r="BK55" s="42">
        <f t="shared" si="38"/>
        <v>0</v>
      </c>
      <c r="BL55" s="42">
        <f t="shared" si="39"/>
        <v>0</v>
      </c>
      <c r="BM55" s="42">
        <f t="shared" si="40"/>
        <v>0</v>
      </c>
      <c r="BN55" s="42">
        <f t="shared" si="41"/>
        <v>0</v>
      </c>
      <c r="BO55" s="42">
        <f t="shared" si="42"/>
        <v>0</v>
      </c>
      <c r="BQ55" s="42">
        <f t="shared" si="43"/>
        <v>0</v>
      </c>
      <c r="BR55" s="42"/>
      <c r="BS55" s="42">
        <f t="shared" si="44"/>
        <v>0</v>
      </c>
      <c r="BU55" s="42">
        <f t="shared" si="45"/>
        <v>0</v>
      </c>
      <c r="BW55" s="42">
        <f t="shared" si="46"/>
        <v>0</v>
      </c>
      <c r="BY55" s="42" t="str">
        <f t="shared" si="47"/>
        <v/>
      </c>
      <c r="CA55" s="42">
        <f t="shared" si="24"/>
        <v>0</v>
      </c>
      <c r="CB55" s="33">
        <f t="shared" si="25"/>
        <v>0</v>
      </c>
    </row>
    <row r="56" spans="1:80" ht="17.100000000000001" customHeight="1">
      <c r="A56" s="4">
        <f t="shared" si="26"/>
        <v>0</v>
      </c>
      <c r="B56" s="4">
        <f t="shared" si="27"/>
        <v>0</v>
      </c>
      <c r="C56" s="48"/>
      <c r="D56" s="48"/>
      <c r="E56" s="2"/>
      <c r="F56" s="85"/>
      <c r="G56" s="39"/>
      <c r="H56" s="81"/>
      <c r="I56" s="119"/>
      <c r="J56" s="122" t="str">
        <f t="shared" si="19"/>
        <v/>
      </c>
      <c r="K56" s="121" t="str">
        <f t="shared" si="28"/>
        <v/>
      </c>
      <c r="L56" s="49"/>
      <c r="M56" s="3"/>
      <c r="N56" s="3"/>
      <c r="O56" s="3"/>
      <c r="P56" s="3"/>
      <c r="Q56" s="3"/>
      <c r="R56" s="50"/>
      <c r="S56" s="3"/>
      <c r="T56" s="50"/>
      <c r="U56" s="3"/>
      <c r="V56" s="51"/>
      <c r="W56" s="3"/>
      <c r="X56" s="50"/>
      <c r="Y56" s="3"/>
      <c r="Z56" s="50"/>
      <c r="AA56" s="46"/>
      <c r="AB56" s="44"/>
      <c r="AC56" s="47"/>
      <c r="AD56" s="47"/>
      <c r="AE56" s="47"/>
      <c r="AF56" s="47"/>
      <c r="AG56" s="47"/>
      <c r="AH56" s="50"/>
      <c r="AI56" s="47"/>
      <c r="AJ56" s="45"/>
      <c r="AK56" s="47"/>
      <c r="AL56" s="45"/>
      <c r="AM56" s="47"/>
      <c r="AN56" s="45"/>
      <c r="AO56" s="47"/>
      <c r="AP56" s="45"/>
      <c r="AQ56" s="47"/>
      <c r="AU56" s="42">
        <f t="shared" si="29"/>
        <v>0</v>
      </c>
      <c r="AV56" s="42">
        <f t="shared" si="30"/>
        <v>0</v>
      </c>
      <c r="AW56" s="42">
        <f t="shared" si="31"/>
        <v>0</v>
      </c>
      <c r="AX56" s="42">
        <f t="shared" si="32"/>
        <v>0</v>
      </c>
      <c r="AY56" s="42">
        <f t="shared" si="33"/>
        <v>0</v>
      </c>
      <c r="BA56" s="42">
        <f t="shared" si="34"/>
        <v>0</v>
      </c>
      <c r="BC56" s="42">
        <f t="shared" si="35"/>
        <v>0</v>
      </c>
      <c r="BE56" s="42">
        <f t="shared" si="36"/>
        <v>0</v>
      </c>
      <c r="BG56" s="42">
        <f t="shared" si="22"/>
        <v>0</v>
      </c>
      <c r="BI56" s="42" t="str">
        <f t="shared" si="37"/>
        <v/>
      </c>
      <c r="BK56" s="42">
        <f t="shared" si="38"/>
        <v>0</v>
      </c>
      <c r="BL56" s="42">
        <f t="shared" si="39"/>
        <v>0</v>
      </c>
      <c r="BM56" s="42">
        <f t="shared" si="40"/>
        <v>0</v>
      </c>
      <c r="BN56" s="42">
        <f t="shared" si="41"/>
        <v>0</v>
      </c>
      <c r="BO56" s="42">
        <f t="shared" si="42"/>
        <v>0</v>
      </c>
      <c r="BQ56" s="42">
        <f t="shared" si="43"/>
        <v>0</v>
      </c>
      <c r="BR56" s="42"/>
      <c r="BS56" s="42">
        <f t="shared" si="44"/>
        <v>0</v>
      </c>
      <c r="BU56" s="42">
        <f t="shared" si="45"/>
        <v>0</v>
      </c>
      <c r="BW56" s="42">
        <f t="shared" si="46"/>
        <v>0</v>
      </c>
      <c r="BY56" s="42" t="str">
        <f t="shared" si="47"/>
        <v/>
      </c>
      <c r="CA56" s="42">
        <f t="shared" si="24"/>
        <v>0</v>
      </c>
      <c r="CB56" s="33">
        <f t="shared" si="25"/>
        <v>0</v>
      </c>
    </row>
    <row r="57" spans="1:80" ht="17.100000000000001" customHeight="1">
      <c r="A57" s="4">
        <f t="shared" si="26"/>
        <v>0</v>
      </c>
      <c r="B57" s="4">
        <f t="shared" si="27"/>
        <v>0</v>
      </c>
      <c r="C57" s="48"/>
      <c r="D57" s="48"/>
      <c r="E57" s="2"/>
      <c r="F57" s="85"/>
      <c r="G57" s="39"/>
      <c r="H57" s="81"/>
      <c r="I57" s="119"/>
      <c r="J57" s="122" t="str">
        <f t="shared" si="19"/>
        <v/>
      </c>
      <c r="K57" s="121" t="str">
        <f t="shared" si="28"/>
        <v/>
      </c>
      <c r="L57" s="49"/>
      <c r="M57" s="3"/>
      <c r="N57" s="3"/>
      <c r="O57" s="3"/>
      <c r="P57" s="3"/>
      <c r="Q57" s="3"/>
      <c r="R57" s="50"/>
      <c r="S57" s="3"/>
      <c r="T57" s="50"/>
      <c r="U57" s="3"/>
      <c r="V57" s="51"/>
      <c r="W57" s="3"/>
      <c r="X57" s="50"/>
      <c r="Y57" s="3"/>
      <c r="Z57" s="50"/>
      <c r="AA57" s="46"/>
      <c r="AB57" s="44"/>
      <c r="AC57" s="47"/>
      <c r="AD57" s="47"/>
      <c r="AE57" s="47"/>
      <c r="AF57" s="47"/>
      <c r="AG57" s="47"/>
      <c r="AH57" s="50"/>
      <c r="AI57" s="47"/>
      <c r="AJ57" s="45"/>
      <c r="AK57" s="47"/>
      <c r="AL57" s="45"/>
      <c r="AM57" s="47"/>
      <c r="AN57" s="45"/>
      <c r="AO57" s="47"/>
      <c r="AP57" s="45"/>
      <c r="AQ57" s="47"/>
      <c r="AU57" s="42">
        <f t="shared" si="29"/>
        <v>0</v>
      </c>
      <c r="AV57" s="42">
        <f t="shared" si="30"/>
        <v>0</v>
      </c>
      <c r="AW57" s="42">
        <f t="shared" si="31"/>
        <v>0</v>
      </c>
      <c r="AX57" s="42">
        <f t="shared" si="32"/>
        <v>0</v>
      </c>
      <c r="AY57" s="42">
        <f t="shared" si="33"/>
        <v>0</v>
      </c>
      <c r="BA57" s="42">
        <f t="shared" si="34"/>
        <v>0</v>
      </c>
      <c r="BC57" s="42">
        <f t="shared" si="35"/>
        <v>0</v>
      </c>
      <c r="BE57" s="42">
        <f t="shared" si="36"/>
        <v>0</v>
      </c>
      <c r="BG57" s="42">
        <f t="shared" si="22"/>
        <v>0</v>
      </c>
      <c r="BI57" s="42" t="str">
        <f t="shared" si="37"/>
        <v/>
      </c>
      <c r="BK57" s="42">
        <f t="shared" si="38"/>
        <v>0</v>
      </c>
      <c r="BL57" s="42">
        <f t="shared" si="39"/>
        <v>0</v>
      </c>
      <c r="BM57" s="42">
        <f t="shared" si="40"/>
        <v>0</v>
      </c>
      <c r="BN57" s="42">
        <f t="shared" si="41"/>
        <v>0</v>
      </c>
      <c r="BO57" s="42">
        <f t="shared" si="42"/>
        <v>0</v>
      </c>
      <c r="BQ57" s="42">
        <f t="shared" si="43"/>
        <v>0</v>
      </c>
      <c r="BR57" s="42"/>
      <c r="BS57" s="42">
        <f t="shared" si="44"/>
        <v>0</v>
      </c>
      <c r="BU57" s="42">
        <f t="shared" si="45"/>
        <v>0</v>
      </c>
      <c r="BW57" s="42">
        <f t="shared" si="46"/>
        <v>0</v>
      </c>
      <c r="BY57" s="42" t="str">
        <f t="shared" si="47"/>
        <v/>
      </c>
      <c r="CA57" s="42">
        <f t="shared" si="24"/>
        <v>0</v>
      </c>
      <c r="CB57" s="33">
        <f t="shared" si="25"/>
        <v>0</v>
      </c>
    </row>
    <row r="58" spans="1:80" ht="17.100000000000001" customHeight="1">
      <c r="A58" s="4">
        <f t="shared" si="26"/>
        <v>0</v>
      </c>
      <c r="B58" s="4">
        <f t="shared" si="27"/>
        <v>0</v>
      </c>
      <c r="C58" s="48"/>
      <c r="D58" s="48"/>
      <c r="E58" s="2"/>
      <c r="F58" s="85"/>
      <c r="G58" s="39"/>
      <c r="H58" s="81"/>
      <c r="I58" s="119"/>
      <c r="J58" s="122" t="str">
        <f t="shared" si="19"/>
        <v/>
      </c>
      <c r="K58" s="121" t="str">
        <f t="shared" si="28"/>
        <v/>
      </c>
      <c r="L58" s="49"/>
      <c r="M58" s="3"/>
      <c r="N58" s="3"/>
      <c r="O58" s="3"/>
      <c r="P58" s="3"/>
      <c r="Q58" s="3"/>
      <c r="R58" s="50"/>
      <c r="S58" s="3"/>
      <c r="T58" s="50"/>
      <c r="U58" s="3"/>
      <c r="V58" s="51"/>
      <c r="W58" s="3"/>
      <c r="X58" s="50"/>
      <c r="Y58" s="3"/>
      <c r="Z58" s="50"/>
      <c r="AA58" s="46"/>
      <c r="AB58" s="44"/>
      <c r="AC58" s="47"/>
      <c r="AD58" s="47"/>
      <c r="AE58" s="47"/>
      <c r="AF58" s="47"/>
      <c r="AG58" s="47"/>
      <c r="AH58" s="50"/>
      <c r="AI58" s="47"/>
      <c r="AJ58" s="45"/>
      <c r="AK58" s="47"/>
      <c r="AL58" s="45"/>
      <c r="AM58" s="47"/>
      <c r="AN58" s="45"/>
      <c r="AO58" s="47"/>
      <c r="AP58" s="45"/>
      <c r="AQ58" s="47"/>
      <c r="AU58" s="42">
        <f t="shared" si="29"/>
        <v>0</v>
      </c>
      <c r="AV58" s="42">
        <f t="shared" si="30"/>
        <v>0</v>
      </c>
      <c r="AW58" s="42">
        <f t="shared" si="31"/>
        <v>0</v>
      </c>
      <c r="AX58" s="42">
        <f t="shared" si="32"/>
        <v>0</v>
      </c>
      <c r="AY58" s="42">
        <f t="shared" si="33"/>
        <v>0</v>
      </c>
      <c r="BA58" s="42">
        <f t="shared" si="34"/>
        <v>0</v>
      </c>
      <c r="BC58" s="42">
        <f t="shared" si="35"/>
        <v>0</v>
      </c>
      <c r="BE58" s="42">
        <f t="shared" si="36"/>
        <v>0</v>
      </c>
      <c r="BG58" s="42">
        <f t="shared" si="22"/>
        <v>0</v>
      </c>
      <c r="BI58" s="42" t="str">
        <f t="shared" si="37"/>
        <v/>
      </c>
      <c r="BK58" s="42">
        <f t="shared" si="38"/>
        <v>0</v>
      </c>
      <c r="BL58" s="42">
        <f t="shared" si="39"/>
        <v>0</v>
      </c>
      <c r="BM58" s="42">
        <f t="shared" si="40"/>
        <v>0</v>
      </c>
      <c r="BN58" s="42">
        <f t="shared" si="41"/>
        <v>0</v>
      </c>
      <c r="BO58" s="42">
        <f t="shared" si="42"/>
        <v>0</v>
      </c>
      <c r="BQ58" s="42">
        <f t="shared" si="43"/>
        <v>0</v>
      </c>
      <c r="BR58" s="42"/>
      <c r="BS58" s="42">
        <f t="shared" si="44"/>
        <v>0</v>
      </c>
      <c r="BU58" s="42">
        <f t="shared" si="45"/>
        <v>0</v>
      </c>
      <c r="BW58" s="42">
        <f t="shared" si="46"/>
        <v>0</v>
      </c>
      <c r="BY58" s="42" t="str">
        <f t="shared" si="47"/>
        <v/>
      </c>
      <c r="CA58" s="42">
        <f t="shared" si="24"/>
        <v>0</v>
      </c>
      <c r="CB58" s="33">
        <f t="shared" si="25"/>
        <v>0</v>
      </c>
    </row>
    <row r="59" spans="1:80" ht="17.100000000000001" customHeight="1">
      <c r="A59" s="4">
        <f t="shared" si="26"/>
        <v>0</v>
      </c>
      <c r="B59" s="4">
        <f t="shared" si="27"/>
        <v>0</v>
      </c>
      <c r="C59" s="48"/>
      <c r="D59" s="48"/>
      <c r="E59" s="2"/>
      <c r="F59" s="85"/>
      <c r="G59" s="39"/>
      <c r="H59" s="81"/>
      <c r="I59" s="119"/>
      <c r="J59" s="122" t="str">
        <f t="shared" si="19"/>
        <v/>
      </c>
      <c r="K59" s="121" t="str">
        <f t="shared" si="28"/>
        <v/>
      </c>
      <c r="L59" s="49"/>
      <c r="M59" s="3"/>
      <c r="N59" s="3"/>
      <c r="O59" s="3"/>
      <c r="P59" s="3"/>
      <c r="Q59" s="3"/>
      <c r="R59" s="50"/>
      <c r="S59" s="3"/>
      <c r="T59" s="50"/>
      <c r="U59" s="3"/>
      <c r="V59" s="51"/>
      <c r="W59" s="3"/>
      <c r="X59" s="50"/>
      <c r="Y59" s="3"/>
      <c r="Z59" s="50"/>
      <c r="AA59" s="46"/>
      <c r="AB59" s="44"/>
      <c r="AC59" s="47"/>
      <c r="AD59" s="47"/>
      <c r="AE59" s="47"/>
      <c r="AF59" s="47"/>
      <c r="AG59" s="47"/>
      <c r="AH59" s="50"/>
      <c r="AI59" s="47"/>
      <c r="AJ59" s="45"/>
      <c r="AK59" s="47"/>
      <c r="AL59" s="45"/>
      <c r="AM59" s="47"/>
      <c r="AN59" s="45"/>
      <c r="AO59" s="47"/>
      <c r="AP59" s="45"/>
      <c r="AQ59" s="47"/>
      <c r="AU59" s="42">
        <f t="shared" si="29"/>
        <v>0</v>
      </c>
      <c r="AV59" s="42">
        <f t="shared" si="30"/>
        <v>0</v>
      </c>
      <c r="AW59" s="42">
        <f t="shared" si="31"/>
        <v>0</v>
      </c>
      <c r="AX59" s="42">
        <f t="shared" si="32"/>
        <v>0</v>
      </c>
      <c r="AY59" s="42">
        <f t="shared" si="33"/>
        <v>0</v>
      </c>
      <c r="BA59" s="42">
        <f t="shared" si="34"/>
        <v>0</v>
      </c>
      <c r="BC59" s="42">
        <f t="shared" si="35"/>
        <v>0</v>
      </c>
      <c r="BE59" s="42">
        <f t="shared" si="36"/>
        <v>0</v>
      </c>
      <c r="BG59" s="42">
        <f t="shared" si="22"/>
        <v>0</v>
      </c>
      <c r="BI59" s="42" t="str">
        <f t="shared" si="37"/>
        <v/>
      </c>
      <c r="BK59" s="42">
        <f t="shared" si="38"/>
        <v>0</v>
      </c>
      <c r="BL59" s="42">
        <f t="shared" si="39"/>
        <v>0</v>
      </c>
      <c r="BM59" s="42">
        <f t="shared" si="40"/>
        <v>0</v>
      </c>
      <c r="BN59" s="42">
        <f t="shared" si="41"/>
        <v>0</v>
      </c>
      <c r="BO59" s="42">
        <f t="shared" si="42"/>
        <v>0</v>
      </c>
      <c r="BQ59" s="42">
        <f t="shared" si="43"/>
        <v>0</v>
      </c>
      <c r="BR59" s="42"/>
      <c r="BS59" s="42">
        <f t="shared" si="44"/>
        <v>0</v>
      </c>
      <c r="BU59" s="42">
        <f t="shared" si="45"/>
        <v>0</v>
      </c>
      <c r="BW59" s="42">
        <f t="shared" si="46"/>
        <v>0</v>
      </c>
      <c r="BY59" s="42" t="str">
        <f t="shared" si="47"/>
        <v/>
      </c>
      <c r="CA59" s="42">
        <f t="shared" si="24"/>
        <v>0</v>
      </c>
      <c r="CB59" s="33">
        <f t="shared" si="25"/>
        <v>0</v>
      </c>
    </row>
    <row r="60" spans="1:80" ht="17.100000000000001" customHeight="1">
      <c r="A60" s="4">
        <f t="shared" si="26"/>
        <v>0</v>
      </c>
      <c r="B60" s="4">
        <f t="shared" si="27"/>
        <v>0</v>
      </c>
      <c r="C60" s="48"/>
      <c r="D60" s="48"/>
      <c r="E60" s="2"/>
      <c r="F60" s="85"/>
      <c r="G60" s="39"/>
      <c r="H60" s="81"/>
      <c r="I60" s="119"/>
      <c r="J60" s="122" t="str">
        <f t="shared" si="19"/>
        <v/>
      </c>
      <c r="K60" s="121" t="str">
        <f t="shared" si="28"/>
        <v/>
      </c>
      <c r="L60" s="49"/>
      <c r="M60" s="3"/>
      <c r="N60" s="3"/>
      <c r="O60" s="3"/>
      <c r="P60" s="3"/>
      <c r="Q60" s="3"/>
      <c r="R60" s="50"/>
      <c r="S60" s="3"/>
      <c r="T60" s="50"/>
      <c r="U60" s="3"/>
      <c r="V60" s="51"/>
      <c r="W60" s="3"/>
      <c r="X60" s="50"/>
      <c r="Y60" s="3"/>
      <c r="Z60" s="50"/>
      <c r="AA60" s="46"/>
      <c r="AB60" s="44"/>
      <c r="AC60" s="47"/>
      <c r="AD60" s="47"/>
      <c r="AE60" s="47"/>
      <c r="AF60" s="47"/>
      <c r="AG60" s="47"/>
      <c r="AH60" s="50"/>
      <c r="AI60" s="47"/>
      <c r="AJ60" s="45"/>
      <c r="AK60" s="47"/>
      <c r="AL60" s="45"/>
      <c r="AM60" s="47"/>
      <c r="AN60" s="45"/>
      <c r="AO60" s="47"/>
      <c r="AP60" s="45"/>
      <c r="AQ60" s="47"/>
      <c r="AU60" s="42">
        <f t="shared" si="29"/>
        <v>0</v>
      </c>
      <c r="AV60" s="42">
        <f t="shared" si="30"/>
        <v>0</v>
      </c>
      <c r="AW60" s="42">
        <f t="shared" si="31"/>
        <v>0</v>
      </c>
      <c r="AX60" s="42">
        <f t="shared" si="32"/>
        <v>0</v>
      </c>
      <c r="AY60" s="42">
        <f t="shared" si="33"/>
        <v>0</v>
      </c>
      <c r="BA60" s="42">
        <f t="shared" si="34"/>
        <v>0</v>
      </c>
      <c r="BC60" s="42">
        <f t="shared" si="35"/>
        <v>0</v>
      </c>
      <c r="BE60" s="42">
        <f t="shared" si="36"/>
        <v>0</v>
      </c>
      <c r="BG60" s="42">
        <f t="shared" si="22"/>
        <v>0</v>
      </c>
      <c r="BI60" s="42" t="str">
        <f t="shared" si="37"/>
        <v/>
      </c>
      <c r="BK60" s="42">
        <f t="shared" si="38"/>
        <v>0</v>
      </c>
      <c r="BL60" s="42">
        <f t="shared" si="39"/>
        <v>0</v>
      </c>
      <c r="BM60" s="42">
        <f t="shared" si="40"/>
        <v>0</v>
      </c>
      <c r="BN60" s="42">
        <f t="shared" si="41"/>
        <v>0</v>
      </c>
      <c r="BO60" s="42">
        <f t="shared" si="42"/>
        <v>0</v>
      </c>
      <c r="BQ60" s="42">
        <f t="shared" si="43"/>
        <v>0</v>
      </c>
      <c r="BR60" s="42"/>
      <c r="BS60" s="42">
        <f t="shared" si="44"/>
        <v>0</v>
      </c>
      <c r="BU60" s="42">
        <f t="shared" si="45"/>
        <v>0</v>
      </c>
      <c r="BW60" s="42">
        <f t="shared" si="46"/>
        <v>0</v>
      </c>
      <c r="BY60" s="42" t="str">
        <f t="shared" si="47"/>
        <v/>
      </c>
      <c r="CA60" s="42">
        <f t="shared" si="24"/>
        <v>0</v>
      </c>
      <c r="CB60" s="33">
        <f t="shared" si="25"/>
        <v>0</v>
      </c>
    </row>
    <row r="61" spans="1:80" ht="17.100000000000001" customHeight="1">
      <c r="A61" s="4">
        <f t="shared" si="26"/>
        <v>0</v>
      </c>
      <c r="B61" s="4">
        <f t="shared" si="27"/>
        <v>0</v>
      </c>
      <c r="C61" s="48"/>
      <c r="D61" s="48"/>
      <c r="E61" s="2"/>
      <c r="F61" s="85"/>
      <c r="G61" s="39"/>
      <c r="H61" s="81"/>
      <c r="I61" s="119"/>
      <c r="J61" s="122" t="str">
        <f t="shared" si="19"/>
        <v/>
      </c>
      <c r="K61" s="121" t="str">
        <f t="shared" si="28"/>
        <v/>
      </c>
      <c r="L61" s="49"/>
      <c r="M61" s="3"/>
      <c r="N61" s="3"/>
      <c r="O61" s="3"/>
      <c r="P61" s="3"/>
      <c r="Q61" s="3"/>
      <c r="R61" s="50"/>
      <c r="S61" s="3"/>
      <c r="T61" s="50"/>
      <c r="U61" s="3"/>
      <c r="V61" s="51"/>
      <c r="W61" s="3"/>
      <c r="X61" s="50"/>
      <c r="Y61" s="3"/>
      <c r="Z61" s="50"/>
      <c r="AA61" s="46"/>
      <c r="AB61" s="44"/>
      <c r="AC61" s="47"/>
      <c r="AD61" s="47"/>
      <c r="AE61" s="47"/>
      <c r="AF61" s="47"/>
      <c r="AG61" s="47"/>
      <c r="AH61" s="50"/>
      <c r="AI61" s="47"/>
      <c r="AJ61" s="45"/>
      <c r="AK61" s="47"/>
      <c r="AL61" s="45"/>
      <c r="AM61" s="47"/>
      <c r="AN61" s="45"/>
      <c r="AO61" s="47"/>
      <c r="AP61" s="45"/>
      <c r="AQ61" s="47"/>
      <c r="AU61" s="42">
        <f t="shared" si="29"/>
        <v>0</v>
      </c>
      <c r="AV61" s="42">
        <f t="shared" si="30"/>
        <v>0</v>
      </c>
      <c r="AW61" s="42">
        <f t="shared" si="31"/>
        <v>0</v>
      </c>
      <c r="AX61" s="42">
        <f t="shared" si="32"/>
        <v>0</v>
      </c>
      <c r="AY61" s="42">
        <f t="shared" si="33"/>
        <v>0</v>
      </c>
      <c r="BA61" s="42">
        <f t="shared" si="34"/>
        <v>0</v>
      </c>
      <c r="BC61" s="42">
        <f t="shared" si="35"/>
        <v>0</v>
      </c>
      <c r="BE61" s="42">
        <f t="shared" si="36"/>
        <v>0</v>
      </c>
      <c r="BG61" s="42">
        <f t="shared" si="22"/>
        <v>0</v>
      </c>
      <c r="BI61" s="42" t="str">
        <f t="shared" si="37"/>
        <v/>
      </c>
      <c r="BK61" s="42">
        <f t="shared" si="38"/>
        <v>0</v>
      </c>
      <c r="BL61" s="42">
        <f t="shared" si="39"/>
        <v>0</v>
      </c>
      <c r="BM61" s="42">
        <f t="shared" si="40"/>
        <v>0</v>
      </c>
      <c r="BN61" s="42">
        <f t="shared" si="41"/>
        <v>0</v>
      </c>
      <c r="BO61" s="42">
        <f t="shared" si="42"/>
        <v>0</v>
      </c>
      <c r="BQ61" s="42">
        <f t="shared" si="43"/>
        <v>0</v>
      </c>
      <c r="BR61" s="42"/>
      <c r="BS61" s="42">
        <f t="shared" si="44"/>
        <v>0</v>
      </c>
      <c r="BU61" s="42">
        <f t="shared" si="45"/>
        <v>0</v>
      </c>
      <c r="BW61" s="42">
        <f t="shared" si="46"/>
        <v>0</v>
      </c>
      <c r="BY61" s="42" t="str">
        <f t="shared" si="47"/>
        <v/>
      </c>
      <c r="CA61" s="42">
        <f t="shared" si="24"/>
        <v>0</v>
      </c>
      <c r="CB61" s="33">
        <f t="shared" si="25"/>
        <v>0</v>
      </c>
    </row>
    <row r="62" spans="1:80" ht="17.100000000000001" customHeight="1">
      <c r="A62" s="4">
        <f t="shared" si="26"/>
        <v>0</v>
      </c>
      <c r="B62" s="4">
        <f t="shared" si="27"/>
        <v>0</v>
      </c>
      <c r="C62" s="48"/>
      <c r="D62" s="48"/>
      <c r="E62" s="2"/>
      <c r="F62" s="85"/>
      <c r="G62" s="39"/>
      <c r="H62" s="81"/>
      <c r="I62" s="119"/>
      <c r="J62" s="122" t="str">
        <f t="shared" si="19"/>
        <v/>
      </c>
      <c r="K62" s="121" t="str">
        <f t="shared" si="28"/>
        <v/>
      </c>
      <c r="L62" s="49"/>
      <c r="M62" s="3"/>
      <c r="N62" s="3"/>
      <c r="O62" s="3"/>
      <c r="P62" s="3"/>
      <c r="Q62" s="3"/>
      <c r="R62" s="50"/>
      <c r="S62" s="3"/>
      <c r="T62" s="50"/>
      <c r="U62" s="3"/>
      <c r="V62" s="51"/>
      <c r="W62" s="3"/>
      <c r="X62" s="50"/>
      <c r="Y62" s="3"/>
      <c r="Z62" s="50"/>
      <c r="AA62" s="46"/>
      <c r="AB62" s="44"/>
      <c r="AC62" s="47"/>
      <c r="AD62" s="47"/>
      <c r="AE62" s="47"/>
      <c r="AF62" s="47"/>
      <c r="AG62" s="47"/>
      <c r="AH62" s="50"/>
      <c r="AI62" s="47"/>
      <c r="AJ62" s="45"/>
      <c r="AK62" s="47"/>
      <c r="AL62" s="45"/>
      <c r="AM62" s="47"/>
      <c r="AN62" s="45"/>
      <c r="AO62" s="47"/>
      <c r="AP62" s="45"/>
      <c r="AQ62" s="47"/>
      <c r="AU62" s="42">
        <f t="shared" si="29"/>
        <v>0</v>
      </c>
      <c r="AV62" s="42">
        <f t="shared" si="30"/>
        <v>0</v>
      </c>
      <c r="AW62" s="42">
        <f t="shared" si="31"/>
        <v>0</v>
      </c>
      <c r="AX62" s="42">
        <f t="shared" si="32"/>
        <v>0</v>
      </c>
      <c r="AY62" s="42">
        <f t="shared" si="33"/>
        <v>0</v>
      </c>
      <c r="BA62" s="42">
        <f t="shared" si="34"/>
        <v>0</v>
      </c>
      <c r="BC62" s="42">
        <f t="shared" si="35"/>
        <v>0</v>
      </c>
      <c r="BE62" s="42">
        <f t="shared" si="36"/>
        <v>0</v>
      </c>
      <c r="BG62" s="42">
        <f t="shared" si="22"/>
        <v>0</v>
      </c>
      <c r="BI62" s="42" t="str">
        <f t="shared" si="37"/>
        <v/>
      </c>
      <c r="BK62" s="42">
        <f t="shared" si="38"/>
        <v>0</v>
      </c>
      <c r="BL62" s="42">
        <f t="shared" si="39"/>
        <v>0</v>
      </c>
      <c r="BM62" s="42">
        <f t="shared" si="40"/>
        <v>0</v>
      </c>
      <c r="BN62" s="42">
        <f t="shared" si="41"/>
        <v>0</v>
      </c>
      <c r="BO62" s="42">
        <f t="shared" si="42"/>
        <v>0</v>
      </c>
      <c r="BQ62" s="42">
        <f t="shared" si="43"/>
        <v>0</v>
      </c>
      <c r="BR62" s="42"/>
      <c r="BS62" s="42">
        <f t="shared" si="44"/>
        <v>0</v>
      </c>
      <c r="BU62" s="42">
        <f t="shared" si="45"/>
        <v>0</v>
      </c>
      <c r="BW62" s="42">
        <f t="shared" si="46"/>
        <v>0</v>
      </c>
      <c r="BY62" s="42" t="str">
        <f t="shared" si="47"/>
        <v/>
      </c>
      <c r="CA62" s="42">
        <f t="shared" si="24"/>
        <v>0</v>
      </c>
      <c r="CB62" s="33">
        <f t="shared" si="25"/>
        <v>0</v>
      </c>
    </row>
    <row r="63" spans="1:80" ht="17.100000000000001" customHeight="1">
      <c r="A63" s="4">
        <f t="shared" si="26"/>
        <v>0</v>
      </c>
      <c r="B63" s="4">
        <f t="shared" si="27"/>
        <v>0</v>
      </c>
      <c r="C63" s="48"/>
      <c r="D63" s="48"/>
      <c r="E63" s="2"/>
      <c r="F63" s="85"/>
      <c r="G63" s="39"/>
      <c r="H63" s="81"/>
      <c r="I63" s="119"/>
      <c r="J63" s="122" t="str">
        <f t="shared" si="19"/>
        <v/>
      </c>
      <c r="K63" s="121" t="str">
        <f t="shared" si="28"/>
        <v/>
      </c>
      <c r="L63" s="49"/>
      <c r="M63" s="3"/>
      <c r="N63" s="3"/>
      <c r="O63" s="3"/>
      <c r="P63" s="3"/>
      <c r="Q63" s="3"/>
      <c r="R63" s="50"/>
      <c r="S63" s="3"/>
      <c r="T63" s="50"/>
      <c r="U63" s="3"/>
      <c r="V63" s="51"/>
      <c r="W63" s="3"/>
      <c r="X63" s="50"/>
      <c r="Y63" s="3"/>
      <c r="Z63" s="50"/>
      <c r="AA63" s="46"/>
      <c r="AB63" s="44"/>
      <c r="AC63" s="47"/>
      <c r="AD63" s="47"/>
      <c r="AE63" s="47"/>
      <c r="AF63" s="47"/>
      <c r="AG63" s="47"/>
      <c r="AH63" s="50"/>
      <c r="AI63" s="47"/>
      <c r="AJ63" s="45"/>
      <c r="AK63" s="47"/>
      <c r="AL63" s="45"/>
      <c r="AM63" s="47"/>
      <c r="AN63" s="45"/>
      <c r="AO63" s="47"/>
      <c r="AP63" s="45"/>
      <c r="AQ63" s="47"/>
      <c r="AU63" s="42">
        <f t="shared" si="29"/>
        <v>0</v>
      </c>
      <c r="AV63" s="42">
        <f t="shared" si="30"/>
        <v>0</v>
      </c>
      <c r="AW63" s="42">
        <f t="shared" si="31"/>
        <v>0</v>
      </c>
      <c r="AX63" s="42">
        <f t="shared" si="32"/>
        <v>0</v>
      </c>
      <c r="AY63" s="42">
        <f t="shared" si="33"/>
        <v>0</v>
      </c>
      <c r="BA63" s="42">
        <f t="shared" si="34"/>
        <v>0</v>
      </c>
      <c r="BC63" s="42">
        <f t="shared" si="35"/>
        <v>0</v>
      </c>
      <c r="BE63" s="42">
        <f t="shared" si="36"/>
        <v>0</v>
      </c>
      <c r="BG63" s="42">
        <f t="shared" si="22"/>
        <v>0</v>
      </c>
      <c r="BI63" s="42" t="str">
        <f t="shared" si="37"/>
        <v/>
      </c>
      <c r="BK63" s="42">
        <f t="shared" si="38"/>
        <v>0</v>
      </c>
      <c r="BL63" s="42">
        <f t="shared" si="39"/>
        <v>0</v>
      </c>
      <c r="BM63" s="42">
        <f t="shared" si="40"/>
        <v>0</v>
      </c>
      <c r="BN63" s="42">
        <f t="shared" si="41"/>
        <v>0</v>
      </c>
      <c r="BO63" s="42">
        <f t="shared" si="42"/>
        <v>0</v>
      </c>
      <c r="BQ63" s="42">
        <f t="shared" si="43"/>
        <v>0</v>
      </c>
      <c r="BR63" s="42"/>
      <c r="BS63" s="42">
        <f t="shared" si="44"/>
        <v>0</v>
      </c>
      <c r="BU63" s="42">
        <f t="shared" si="45"/>
        <v>0</v>
      </c>
      <c r="BW63" s="42">
        <f t="shared" si="46"/>
        <v>0</v>
      </c>
      <c r="BY63" s="42" t="str">
        <f t="shared" si="47"/>
        <v/>
      </c>
      <c r="CA63" s="42">
        <f t="shared" si="24"/>
        <v>0</v>
      </c>
      <c r="CB63" s="33">
        <f t="shared" si="25"/>
        <v>0</v>
      </c>
    </row>
    <row r="64" spans="1:80" ht="17.100000000000001" customHeight="1">
      <c r="A64" s="4">
        <f t="shared" si="26"/>
        <v>0</v>
      </c>
      <c r="B64" s="4">
        <f t="shared" si="27"/>
        <v>0</v>
      </c>
      <c r="C64" s="48"/>
      <c r="D64" s="48"/>
      <c r="E64" s="2"/>
      <c r="F64" s="85"/>
      <c r="G64" s="39"/>
      <c r="H64" s="81"/>
      <c r="I64" s="119"/>
      <c r="J64" s="122" t="str">
        <f t="shared" si="19"/>
        <v/>
      </c>
      <c r="K64" s="121" t="str">
        <f t="shared" si="28"/>
        <v/>
      </c>
      <c r="L64" s="49"/>
      <c r="M64" s="3"/>
      <c r="N64" s="3"/>
      <c r="O64" s="3"/>
      <c r="P64" s="3"/>
      <c r="Q64" s="3"/>
      <c r="R64" s="50"/>
      <c r="S64" s="3"/>
      <c r="T64" s="50"/>
      <c r="U64" s="3"/>
      <c r="V64" s="51"/>
      <c r="W64" s="3"/>
      <c r="X64" s="50"/>
      <c r="Y64" s="3"/>
      <c r="Z64" s="50"/>
      <c r="AA64" s="46"/>
      <c r="AB64" s="44"/>
      <c r="AC64" s="47"/>
      <c r="AD64" s="47"/>
      <c r="AE64" s="47"/>
      <c r="AF64" s="47"/>
      <c r="AG64" s="47"/>
      <c r="AH64" s="50"/>
      <c r="AI64" s="47"/>
      <c r="AJ64" s="45"/>
      <c r="AK64" s="47"/>
      <c r="AL64" s="45"/>
      <c r="AM64" s="47"/>
      <c r="AN64" s="45"/>
      <c r="AO64" s="47"/>
      <c r="AP64" s="45"/>
      <c r="AQ64" s="47"/>
      <c r="AU64" s="42">
        <f t="shared" si="29"/>
        <v>0</v>
      </c>
      <c r="AV64" s="42">
        <f t="shared" si="30"/>
        <v>0</v>
      </c>
      <c r="AW64" s="42">
        <f t="shared" si="31"/>
        <v>0</v>
      </c>
      <c r="AX64" s="42">
        <f t="shared" si="32"/>
        <v>0</v>
      </c>
      <c r="AY64" s="42">
        <f t="shared" si="33"/>
        <v>0</v>
      </c>
      <c r="BA64" s="42">
        <f t="shared" si="34"/>
        <v>0</v>
      </c>
      <c r="BC64" s="42">
        <f t="shared" si="35"/>
        <v>0</v>
      </c>
      <c r="BE64" s="42">
        <f t="shared" si="36"/>
        <v>0</v>
      </c>
      <c r="BG64" s="42">
        <f t="shared" si="22"/>
        <v>0</v>
      </c>
      <c r="BI64" s="42" t="str">
        <f t="shared" si="37"/>
        <v/>
      </c>
      <c r="BK64" s="42">
        <f t="shared" si="38"/>
        <v>0</v>
      </c>
      <c r="BL64" s="42">
        <f t="shared" si="39"/>
        <v>0</v>
      </c>
      <c r="BM64" s="42">
        <f t="shared" si="40"/>
        <v>0</v>
      </c>
      <c r="BN64" s="42">
        <f t="shared" si="41"/>
        <v>0</v>
      </c>
      <c r="BO64" s="42">
        <f t="shared" si="42"/>
        <v>0</v>
      </c>
      <c r="BQ64" s="42">
        <f t="shared" si="43"/>
        <v>0</v>
      </c>
      <c r="BR64" s="42"/>
      <c r="BS64" s="42">
        <f t="shared" si="44"/>
        <v>0</v>
      </c>
      <c r="BU64" s="42">
        <f t="shared" si="45"/>
        <v>0</v>
      </c>
      <c r="BW64" s="42">
        <f t="shared" si="46"/>
        <v>0</v>
      </c>
      <c r="BY64" s="42" t="str">
        <f t="shared" si="47"/>
        <v/>
      </c>
      <c r="CA64" s="42">
        <f t="shared" si="24"/>
        <v>0</v>
      </c>
      <c r="CB64" s="33">
        <f t="shared" si="25"/>
        <v>0</v>
      </c>
    </row>
    <row r="65" spans="1:43">
      <c r="A65" s="1"/>
      <c r="B65" s="1"/>
      <c r="C65" s="1"/>
      <c r="D65" s="1"/>
      <c r="E65" s="1"/>
      <c r="F65" s="1"/>
      <c r="G65" s="1"/>
      <c r="H65" s="1"/>
      <c r="I65" s="1"/>
      <c r="J65" s="1"/>
      <c r="M65" s="1"/>
      <c r="N65" s="1"/>
      <c r="O65" s="1"/>
      <c r="P65" s="1"/>
      <c r="Q65" s="1"/>
      <c r="T65" s="1"/>
      <c r="U65" s="1"/>
      <c r="V65" s="1"/>
      <c r="W65" s="1"/>
      <c r="Y65" s="1"/>
      <c r="AC65" s="1"/>
      <c r="AD65" s="1"/>
      <c r="AE65" s="1"/>
      <c r="AJ65" s="1"/>
      <c r="AK65" s="1"/>
      <c r="AL65" s="1"/>
      <c r="AM65" s="1"/>
      <c r="AN65" s="1"/>
      <c r="AO65" s="1"/>
      <c r="AP65" s="1"/>
      <c r="AQ65" s="1"/>
    </row>
    <row r="66" spans="1:43">
      <c r="A66" s="1"/>
      <c r="B66" s="1"/>
      <c r="C66" s="1"/>
      <c r="D66" s="1"/>
      <c r="E66" s="1"/>
      <c r="F66" s="1"/>
      <c r="G66" s="1"/>
      <c r="H66" s="1"/>
      <c r="I66" s="1"/>
      <c r="J66" s="1"/>
      <c r="M66" s="1"/>
      <c r="N66" s="1"/>
      <c r="O66" s="1"/>
      <c r="P66" s="1"/>
      <c r="Q66" s="1"/>
      <c r="T66" s="1"/>
      <c r="U66" s="1"/>
      <c r="V66" s="1"/>
      <c r="W66" s="1"/>
      <c r="Y66" s="1"/>
      <c r="AC66" s="1"/>
      <c r="AD66" s="1"/>
      <c r="AE66" s="1"/>
      <c r="AJ66" s="1"/>
      <c r="AK66" s="1"/>
      <c r="AL66" s="1"/>
      <c r="AM66" s="1"/>
      <c r="AN66" s="1"/>
      <c r="AO66" s="1"/>
      <c r="AP66" s="1"/>
      <c r="AQ66" s="1"/>
    </row>
    <row r="67" spans="1:43">
      <c r="A67" s="1"/>
      <c r="B67" s="1"/>
      <c r="C67" s="1"/>
      <c r="D67" s="1"/>
      <c r="E67" s="1"/>
      <c r="F67" s="1"/>
      <c r="G67" s="1"/>
      <c r="H67" s="1"/>
      <c r="I67" s="1"/>
      <c r="J67" s="1"/>
      <c r="M67" s="1"/>
      <c r="N67" s="1"/>
      <c r="O67" s="1"/>
      <c r="P67" s="1"/>
      <c r="Q67" s="1"/>
      <c r="T67" s="1"/>
      <c r="U67" s="1"/>
      <c r="V67" s="1"/>
      <c r="W67" s="1"/>
      <c r="Y67" s="1"/>
      <c r="AC67" s="1"/>
      <c r="AD67" s="1"/>
      <c r="AE67" s="1"/>
      <c r="AJ67" s="1"/>
      <c r="AK67" s="1"/>
      <c r="AL67" s="1"/>
      <c r="AM67" s="1"/>
      <c r="AN67" s="1"/>
      <c r="AO67" s="1"/>
      <c r="AP67" s="1"/>
      <c r="AQ67" s="1"/>
    </row>
    <row r="68" spans="1:43">
      <c r="A68" s="1"/>
      <c r="B68" s="1"/>
      <c r="C68" s="1"/>
      <c r="D68" s="1"/>
      <c r="E68" s="1"/>
      <c r="F68" s="1"/>
      <c r="G68" s="1"/>
      <c r="H68" s="1"/>
      <c r="I68" s="1"/>
      <c r="J68" s="1"/>
      <c r="M68" s="1"/>
      <c r="N68" s="1"/>
      <c r="O68" s="1"/>
      <c r="P68" s="1"/>
      <c r="Q68" s="1"/>
      <c r="T68" s="1"/>
      <c r="U68" s="1"/>
      <c r="V68" s="1"/>
      <c r="W68" s="1"/>
      <c r="Y68" s="1"/>
      <c r="AC68" s="1"/>
      <c r="AD68" s="1"/>
      <c r="AE68" s="1"/>
      <c r="AJ68" s="1"/>
      <c r="AK68" s="1"/>
      <c r="AL68" s="1"/>
      <c r="AM68" s="1"/>
      <c r="AN68" s="1"/>
      <c r="AO68" s="1"/>
      <c r="AP68" s="1"/>
      <c r="AQ68" s="1"/>
    </row>
    <row r="69" spans="1:43">
      <c r="A69" s="1"/>
      <c r="B69" s="1"/>
      <c r="C69" s="1"/>
      <c r="D69" s="1"/>
      <c r="E69" s="1"/>
      <c r="F69" s="1"/>
      <c r="G69" s="1"/>
      <c r="H69" s="1"/>
      <c r="I69" s="1"/>
      <c r="J69" s="1"/>
      <c r="M69" s="1"/>
      <c r="N69" s="1"/>
      <c r="O69" s="1"/>
      <c r="P69" s="1"/>
      <c r="Q69" s="1"/>
      <c r="T69" s="1"/>
      <c r="U69" s="1"/>
      <c r="V69" s="1"/>
      <c r="W69" s="1"/>
      <c r="Y69" s="1"/>
      <c r="AC69" s="1"/>
      <c r="AD69" s="1"/>
      <c r="AE69" s="1"/>
      <c r="AJ69" s="1"/>
      <c r="AK69" s="1"/>
      <c r="AL69" s="1"/>
      <c r="AM69" s="1"/>
      <c r="AN69" s="1"/>
      <c r="AO69" s="1"/>
      <c r="AP69" s="1"/>
      <c r="AQ69" s="1"/>
    </row>
    <row r="70" spans="1:43">
      <c r="A70" s="1"/>
      <c r="B70" s="1"/>
      <c r="C70" s="1"/>
      <c r="D70" s="1"/>
      <c r="E70" s="1"/>
      <c r="F70" s="1"/>
      <c r="G70" s="1"/>
      <c r="H70" s="1"/>
      <c r="I70" s="1"/>
      <c r="J70" s="1"/>
      <c r="M70" s="1"/>
      <c r="N70" s="1"/>
      <c r="O70" s="1"/>
      <c r="P70" s="1"/>
      <c r="Q70" s="1"/>
      <c r="T70" s="1"/>
      <c r="U70" s="1"/>
      <c r="V70" s="1"/>
      <c r="W70" s="1"/>
      <c r="Y70" s="1"/>
      <c r="AC70" s="1"/>
      <c r="AD70" s="1"/>
      <c r="AE70" s="1"/>
      <c r="AJ70" s="1"/>
      <c r="AK70" s="1"/>
      <c r="AL70" s="1"/>
      <c r="AM70" s="1"/>
      <c r="AN70" s="1"/>
      <c r="AO70" s="1"/>
      <c r="AP70" s="1"/>
      <c r="AQ70" s="1"/>
    </row>
    <row r="72" spans="1:43">
      <c r="A72" s="1"/>
      <c r="B72" s="1"/>
      <c r="C72" s="1"/>
      <c r="D72" s="1"/>
      <c r="E72" s="1"/>
      <c r="F72" s="1"/>
      <c r="G72" s="1"/>
      <c r="H72" s="1"/>
      <c r="I72" s="1"/>
      <c r="J72" s="1"/>
      <c r="M72" s="1"/>
      <c r="N72" s="1"/>
      <c r="O72" s="1"/>
      <c r="P72" s="1"/>
      <c r="Q72" s="1"/>
      <c r="AC72" s="1"/>
      <c r="AD72" s="1"/>
      <c r="AE72" s="1"/>
    </row>
    <row r="73" spans="1:43">
      <c r="A73" s="1"/>
      <c r="B73" s="1"/>
      <c r="C73" s="1"/>
      <c r="D73" s="1"/>
      <c r="E73" s="1"/>
      <c r="F73" s="1"/>
      <c r="G73" s="1"/>
      <c r="H73" s="1"/>
      <c r="I73" s="1"/>
      <c r="J73" s="1"/>
      <c r="M73" s="1"/>
      <c r="N73" s="1"/>
      <c r="O73" s="1"/>
      <c r="P73" s="1"/>
      <c r="Q73" s="1"/>
      <c r="AC73" s="1"/>
      <c r="AD73" s="1"/>
      <c r="AE73" s="1"/>
    </row>
    <row r="74" spans="1:43">
      <c r="A74" s="1"/>
      <c r="B74" s="1"/>
      <c r="C74" s="1"/>
      <c r="D74" s="1"/>
      <c r="E74" s="1"/>
      <c r="F74" s="1"/>
      <c r="G74" s="1"/>
      <c r="H74" s="1"/>
      <c r="I74" s="1"/>
      <c r="J74" s="1"/>
      <c r="M74" s="1"/>
      <c r="N74" s="1"/>
      <c r="O74" s="1"/>
      <c r="P74" s="1"/>
      <c r="Q74" s="1"/>
      <c r="AC74" s="1"/>
      <c r="AD74" s="1"/>
      <c r="AE74" s="1"/>
    </row>
  </sheetData>
  <sheetProtection algorithmName="SHA-512" hashValue="k12raO5He0R+UIeHy70hLRAS7yxeMK/6jURDEEJuB8YStySR8jlVJq4W+LdQt69Ou9R6GzjOkw/y1uV6+BUoTg==" saltValue="mUNZyvYZ+QX4QFqheiqDPQ==" spinCount="100000" sheet="1" objects="1" scenarios="1" formatColumns="0" sort="0" autoFilter="0"/>
  <mergeCells count="20">
    <mergeCell ref="S5:AO5"/>
    <mergeCell ref="AK4:AM4"/>
    <mergeCell ref="C6:D6"/>
    <mergeCell ref="H3:K3"/>
    <mergeCell ref="H4:K4"/>
    <mergeCell ref="H5:K5"/>
    <mergeCell ref="H6:K6"/>
    <mergeCell ref="C4:D4"/>
    <mergeCell ref="C3:D3"/>
    <mergeCell ref="C2:E2"/>
    <mergeCell ref="H2:K2"/>
    <mergeCell ref="AI2:AQ2"/>
    <mergeCell ref="U3:W3"/>
    <mergeCell ref="U4:W4"/>
    <mergeCell ref="AC3:AG3"/>
    <mergeCell ref="AC4:AG4"/>
    <mergeCell ref="M3:Q3"/>
    <mergeCell ref="M4:Q4"/>
    <mergeCell ref="AK3:AM3"/>
    <mergeCell ref="S2:Y2"/>
  </mergeCells>
  <phoneticPr fontId="0" type="noConversion"/>
  <conditionalFormatting sqref="E8:E64">
    <cfRule type="expression" dxfId="10" priority="511">
      <formula>AND($E8&lt;&gt;"M",$E8&lt;&gt;"F")</formula>
    </cfRule>
  </conditionalFormatting>
  <conditionalFormatting sqref="F8:F64">
    <cfRule type="cellIs" dxfId="9" priority="509" operator="lessThan">
      <formula>2008</formula>
    </cfRule>
    <cfRule type="cellIs" dxfId="8" priority="510" operator="greaterThan">
      <formula>2015</formula>
    </cfRule>
  </conditionalFormatting>
  <conditionalFormatting sqref="G8:G64">
    <cfRule type="expression" dxfId="7" priority="508">
      <formula>LEN($G8)&lt;8</formula>
    </cfRule>
  </conditionalFormatting>
  <conditionalFormatting sqref="AU8:BY64">
    <cfRule type="cellIs" dxfId="6" priority="484" operator="equal">
      <formula>1</formula>
    </cfRule>
  </conditionalFormatting>
  <conditionalFormatting sqref="H8:H64">
    <cfRule type="cellIs" dxfId="5" priority="485" operator="notBetween">
      <formula>15</formula>
      <formula>99</formula>
    </cfRule>
  </conditionalFormatting>
  <conditionalFormatting sqref="AA8:AA64">
    <cfRule type="expression" dxfId="4" priority="483">
      <formula>$H8=""</formula>
    </cfRule>
  </conditionalFormatting>
  <conditionalFormatting sqref="I8:I64">
    <cfRule type="containsBlanks" dxfId="3" priority="512">
      <formula>LEN(TRIM(I8))=0</formula>
    </cfRule>
  </conditionalFormatting>
  <conditionalFormatting sqref="AQ8:AQ64 AC8:AG64 AI8:AI64 AK8:AK64 AM8:AM64 AO8:AO64">
    <cfRule type="expression" dxfId="2" priority="4">
      <formula>BK8=0</formula>
    </cfRule>
  </conditionalFormatting>
  <conditionalFormatting sqref="M8:Q64 S8:S64 U8:U64 AO8:AO64 AC8:AG64 AI8:AI64 AK8:AK64 AQ8:AQ64 AM8:AM64 W8:W64 Y8:Y64">
    <cfRule type="expression" dxfId="1" priority="15">
      <formula>OR($E8="",$F8="")</formula>
    </cfRule>
  </conditionalFormatting>
  <conditionalFormatting sqref="M8:Q64 S8:S64 U8:U64 W8:W64 Y8:Y64">
    <cfRule type="expression" dxfId="0" priority="2">
      <formula>AU8=0</formula>
    </cfRule>
  </conditionalFormatting>
  <dataValidations count="10">
    <dataValidation type="list" allowBlank="1" showInputMessage="1" showErrorMessage="1" errorTitle="Info saisie" error="Vous devez utiliser la liste déroulante" sqref="AQ8:AQ64 AO8:AO64 AK8:AK64 AM8:AM64 AI8:AI64">
      <formula1>"1,2,3,4,5,6,7,8,9,10,11,12"</formula1>
    </dataValidation>
    <dataValidation type="list" allowBlank="1" showErrorMessage="1" errorTitle="Pb de saise" error="Indiquer X ou x" sqref="AA27:AA64 AC27:AG64">
      <formula1>"X,x"</formula1>
    </dataValidation>
    <dataValidation type="list" errorStyle="warning" allowBlank="1" showErrorMessage="1" errorTitle="Saisie erronnée" error="Veuillez utiliser la liste associée à la cellule _x000a_*Indiquer &quot;M&quot; ou &quot;F&quot; sans les guillemets" sqref="E8:E64">
      <formula1>"M,F"</formula1>
    </dataValidation>
    <dataValidation type="textLength" errorStyle="warning" operator="greaterThanOrEqual" allowBlank="1" showInputMessage="1" showErrorMessage="1" errorTitle="PB de saisie" error="Le n° de licence semble incorrect" sqref="G8:G64">
      <formula1>8</formula1>
    </dataValidation>
    <dataValidation errorStyle="warning" operator="greaterThanOrEqual" allowBlank="1" showInputMessage="1" showErrorMessage="1" errorTitle="PB de saisie" error="Le n° de licence semble incorrect" sqref="J8:J64"/>
    <dataValidation type="decimal" allowBlank="1" showErrorMessage="1" errorTitle="Saisie incompatible" error="Veuillez indiquer un poids compris entre 20 et 99 kg_x000a__x000a_ex : 50,5 ou 45" sqref="H8:H64">
      <formula1>20</formula1>
      <formula2>99</formula2>
    </dataValidation>
    <dataValidation type="list" allowBlank="1" showErrorMessage="1" errorTitle="Erreur de saisie" error="Vous devez utiliser la liste déroulante associée à cette cellule pour entrer les informations" sqref="I8:I64">
      <formula1>Grade</formula1>
    </dataValidation>
    <dataValidation type="list" allowBlank="1" showInputMessage="1" showErrorMessage="1" errorTitle="info saisie" error="Utiliser la liste déroulante" sqref="S8:S64 U8:U64 W8:W64 Y8:Y64">
      <formula1>"1,2,3,4,5,6,7,8,9,10,11,12"</formula1>
    </dataValidation>
    <dataValidation type="list" allowBlank="1" showErrorMessage="1" errorTitle="Pb de saisie" error="Indiquer X ou x" sqref="M8:Q64">
      <formula1>"X,x"</formula1>
    </dataValidation>
    <dataValidation type="whole" allowBlank="1" showErrorMessage="1" errorTitle="Saisie incompatible" error="Veuillez indiquer une date de naissance de 2008 à 2015 inclus_x000a__x000a_ex : 2010" sqref="F8:F64">
      <formula1>2008</formula1>
      <formula2>2015</formula2>
    </dataValidation>
  </dataValidations>
  <pageMargins left="0.51181102362204722" right="0" top="0.23622047244094491" bottom="0.43307086614173229" header="0.35433070866141736" footer="0.43307086614173229"/>
  <pageSetup paperSize="9" scale="51" fitToWidth="2" fitToHeight="2" pageOrder="overThenDown" orientation="landscape" horizontalDpi="300" verticalDpi="300" r:id="rId1"/>
  <headerFooter alignWithMargins="0">
    <oddHeader>&amp;RPage N° &amp;P</oddHeader>
  </headerFooter>
  <rowBreaks count="1" manualBreakCount="1">
    <brk id="45" max="5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>
    <pageSetUpPr fitToPage="1"/>
  </sheetPr>
  <dimension ref="A1:Z223"/>
  <sheetViews>
    <sheetView topLeftCell="A70" zoomScale="70" zoomScaleNormal="70" workbookViewId="0">
      <selection activeCell="J93" sqref="J93"/>
    </sheetView>
  </sheetViews>
  <sheetFormatPr baseColWidth="10" defaultRowHeight="12.75"/>
  <cols>
    <col min="1" max="1" width="5" customWidth="1"/>
    <col min="2" max="2" width="46.28515625" customWidth="1"/>
    <col min="3" max="3" width="4.7109375" customWidth="1"/>
    <col min="4" max="4" width="10.7109375" customWidth="1"/>
    <col min="5" max="5" width="4.140625" customWidth="1"/>
    <col min="6" max="6" width="16.5703125" customWidth="1"/>
    <col min="7" max="7" width="3" customWidth="1"/>
    <col min="8" max="8" width="16.5703125" customWidth="1"/>
    <col min="10" max="10" width="18.140625" style="33" customWidth="1"/>
    <col min="11" max="11" width="13.42578125" style="33" customWidth="1"/>
    <col min="17" max="17" width="18.28515625" customWidth="1"/>
    <col min="25" max="25" width="6.140625" customWidth="1"/>
    <col min="26" max="26" width="16.7109375" hidden="1" customWidth="1"/>
  </cols>
  <sheetData>
    <row r="1" spans="2:26" ht="24" customHeight="1">
      <c r="B1" s="14" t="s">
        <v>18</v>
      </c>
      <c r="C1" s="15"/>
      <c r="D1" s="16" t="s">
        <v>19</v>
      </c>
      <c r="F1" s="16" t="s">
        <v>2</v>
      </c>
      <c r="H1" s="16" t="s">
        <v>12</v>
      </c>
      <c r="J1" s="16" t="s">
        <v>20</v>
      </c>
      <c r="K1" s="16" t="s">
        <v>21</v>
      </c>
      <c r="M1" s="16" t="s">
        <v>22</v>
      </c>
      <c r="N1" s="16" t="s">
        <v>23</v>
      </c>
      <c r="O1" s="16" t="s">
        <v>24</v>
      </c>
      <c r="P1" s="16" t="s">
        <v>25</v>
      </c>
      <c r="Q1" s="16" t="s">
        <v>21</v>
      </c>
      <c r="R1" s="17" t="s">
        <v>26</v>
      </c>
      <c r="Z1" s="18">
        <f ca="1">TODAY()</f>
        <v>44662</v>
      </c>
    </row>
    <row r="2" spans="2:26">
      <c r="B2" s="19" t="s">
        <v>27</v>
      </c>
      <c r="D2" s="20" t="s">
        <v>27</v>
      </c>
      <c r="F2" s="21" t="s">
        <v>28</v>
      </c>
      <c r="H2" s="21" t="s">
        <v>28</v>
      </c>
      <c r="J2" s="37">
        <v>1917</v>
      </c>
      <c r="K2" s="37" t="s">
        <v>154</v>
      </c>
      <c r="M2" s="69" t="s">
        <v>8</v>
      </c>
      <c r="N2" s="70"/>
      <c r="O2" s="69" t="s">
        <v>109</v>
      </c>
      <c r="P2" s="69" t="str">
        <f t="shared" ref="P2:P65" si="0">M2&amp;O2&amp;N2</f>
        <v>FBE</v>
      </c>
      <c r="Q2" s="71" t="s">
        <v>30</v>
      </c>
      <c r="R2" s="72"/>
    </row>
    <row r="3" spans="2:26">
      <c r="B3" s="22" t="s">
        <v>31</v>
      </c>
      <c r="D3" s="23" t="s">
        <v>32</v>
      </c>
      <c r="F3" s="24" t="s">
        <v>118</v>
      </c>
      <c r="H3" s="23" t="s">
        <v>33</v>
      </c>
      <c r="J3" s="37">
        <v>1918</v>
      </c>
      <c r="K3" s="37" t="s">
        <v>154</v>
      </c>
      <c r="M3" s="69" t="s">
        <v>8</v>
      </c>
      <c r="N3" s="70">
        <v>20</v>
      </c>
      <c r="O3" s="69" t="s">
        <v>109</v>
      </c>
      <c r="P3" s="69" t="str">
        <f t="shared" si="0"/>
        <v>FBE20</v>
      </c>
      <c r="Q3" s="73" t="s">
        <v>110</v>
      </c>
      <c r="R3" s="74" t="s">
        <v>71</v>
      </c>
    </row>
    <row r="4" spans="2:26">
      <c r="B4" s="25" t="s">
        <v>34</v>
      </c>
      <c r="D4" s="23" t="s">
        <v>35</v>
      </c>
      <c r="F4" s="24" t="s">
        <v>110</v>
      </c>
      <c r="H4" s="23" t="s">
        <v>36</v>
      </c>
      <c r="J4" s="37">
        <v>1919</v>
      </c>
      <c r="K4" s="37" t="s">
        <v>154</v>
      </c>
      <c r="M4" s="69" t="s">
        <v>8</v>
      </c>
      <c r="N4" s="70">
        <v>29</v>
      </c>
      <c r="O4" s="69" t="s">
        <v>109</v>
      </c>
      <c r="P4" s="69" t="str">
        <f t="shared" si="0"/>
        <v>FBE29</v>
      </c>
      <c r="Q4" s="73" t="s">
        <v>110</v>
      </c>
      <c r="R4" s="74" t="s">
        <v>71</v>
      </c>
    </row>
    <row r="5" spans="2:26">
      <c r="B5" s="25" t="s">
        <v>37</v>
      </c>
      <c r="D5" s="23" t="s">
        <v>38</v>
      </c>
      <c r="F5" s="24" t="s">
        <v>111</v>
      </c>
      <c r="H5" s="23" t="s">
        <v>40</v>
      </c>
      <c r="J5" s="37">
        <v>1920</v>
      </c>
      <c r="K5" s="37" t="s">
        <v>154</v>
      </c>
      <c r="M5" s="69" t="s">
        <v>8</v>
      </c>
      <c r="N5" s="70">
        <v>30</v>
      </c>
      <c r="O5" s="69" t="s">
        <v>109</v>
      </c>
      <c r="P5" s="69" t="str">
        <f t="shared" si="0"/>
        <v>FBE30</v>
      </c>
      <c r="Q5" s="73" t="s">
        <v>111</v>
      </c>
      <c r="R5" s="74" t="s">
        <v>89</v>
      </c>
    </row>
    <row r="6" spans="2:26">
      <c r="B6" s="25" t="s">
        <v>41</v>
      </c>
      <c r="D6" s="23" t="s">
        <v>42</v>
      </c>
      <c r="F6" s="24" t="s">
        <v>112</v>
      </c>
      <c r="H6" s="23" t="s">
        <v>43</v>
      </c>
      <c r="J6" s="37">
        <v>1921</v>
      </c>
      <c r="K6" s="37" t="s">
        <v>154</v>
      </c>
      <c r="M6" s="69" t="s">
        <v>8</v>
      </c>
      <c r="N6" s="70">
        <v>35</v>
      </c>
      <c r="O6" s="69" t="s">
        <v>109</v>
      </c>
      <c r="P6" s="69" t="str">
        <f t="shared" si="0"/>
        <v>FBE35</v>
      </c>
      <c r="Q6" s="73" t="s">
        <v>112</v>
      </c>
      <c r="R6" s="74" t="s">
        <v>73</v>
      </c>
    </row>
    <row r="7" spans="2:26">
      <c r="B7" s="25" t="s">
        <v>44</v>
      </c>
      <c r="D7" s="23" t="s">
        <v>45</v>
      </c>
      <c r="F7" s="24" t="s">
        <v>113</v>
      </c>
      <c r="H7" s="23" t="s">
        <v>46</v>
      </c>
      <c r="J7" s="37">
        <v>1922</v>
      </c>
      <c r="K7" s="37" t="s">
        <v>154</v>
      </c>
      <c r="M7" s="69" t="s">
        <v>8</v>
      </c>
      <c r="N7" s="70">
        <v>40</v>
      </c>
      <c r="O7" s="69" t="s">
        <v>109</v>
      </c>
      <c r="P7" s="69" t="str">
        <f t="shared" si="0"/>
        <v>FBE40</v>
      </c>
      <c r="Q7" s="73" t="s">
        <v>113</v>
      </c>
      <c r="R7" s="74" t="s">
        <v>83</v>
      </c>
    </row>
    <row r="8" spans="2:26">
      <c r="B8" s="25" t="s">
        <v>47</v>
      </c>
      <c r="D8" s="23" t="s">
        <v>48</v>
      </c>
      <c r="F8" s="24" t="s">
        <v>39</v>
      </c>
      <c r="H8" s="23" t="s">
        <v>49</v>
      </c>
      <c r="J8" s="37">
        <v>1923</v>
      </c>
      <c r="K8" s="37" t="s">
        <v>154</v>
      </c>
      <c r="M8" s="69" t="s">
        <v>8</v>
      </c>
      <c r="N8" s="70">
        <v>45</v>
      </c>
      <c r="O8" s="69" t="s">
        <v>109</v>
      </c>
      <c r="P8" s="69" t="str">
        <f t="shared" si="0"/>
        <v>FBE45</v>
      </c>
      <c r="Q8" s="73" t="s">
        <v>39</v>
      </c>
      <c r="R8" s="74" t="s">
        <v>77</v>
      </c>
    </row>
    <row r="9" spans="2:26">
      <c r="B9" s="25" t="s">
        <v>50</v>
      </c>
      <c r="D9" s="23" t="s">
        <v>51</v>
      </c>
      <c r="F9" s="24" t="s">
        <v>52</v>
      </c>
      <c r="H9" s="23" t="s">
        <v>53</v>
      </c>
      <c r="J9" s="37">
        <v>1924</v>
      </c>
      <c r="K9" s="37" t="s">
        <v>154</v>
      </c>
      <c r="M9" s="69" t="s">
        <v>8</v>
      </c>
      <c r="N9" s="70">
        <v>50</v>
      </c>
      <c r="O9" s="69" t="s">
        <v>109</v>
      </c>
      <c r="P9" s="69" t="str">
        <f t="shared" si="0"/>
        <v>FBE50</v>
      </c>
      <c r="Q9" s="73" t="s">
        <v>114</v>
      </c>
      <c r="R9" s="74" t="s">
        <v>93</v>
      </c>
    </row>
    <row r="10" spans="2:26">
      <c r="B10" s="98" t="s">
        <v>131</v>
      </c>
      <c r="D10" s="23" t="s">
        <v>29</v>
      </c>
      <c r="F10" s="24" t="s">
        <v>57</v>
      </c>
      <c r="H10" s="23" t="s">
        <v>54</v>
      </c>
      <c r="J10" s="37">
        <v>1925</v>
      </c>
      <c r="K10" s="37" t="s">
        <v>154</v>
      </c>
      <c r="M10" s="69" t="s">
        <v>8</v>
      </c>
      <c r="N10" s="70">
        <v>99</v>
      </c>
      <c r="O10" s="69" t="s">
        <v>109</v>
      </c>
      <c r="P10" s="69" t="str">
        <f t="shared" si="0"/>
        <v>FBE99</v>
      </c>
      <c r="Q10" s="73" t="s">
        <v>114</v>
      </c>
      <c r="R10" s="74" t="s">
        <v>93</v>
      </c>
    </row>
    <row r="11" spans="2:26">
      <c r="B11" s="28"/>
      <c r="D11" s="26" t="s">
        <v>55</v>
      </c>
      <c r="F11" s="24" t="s">
        <v>124</v>
      </c>
      <c r="H11" s="23" t="s">
        <v>56</v>
      </c>
      <c r="J11" s="37">
        <v>1926</v>
      </c>
      <c r="K11" s="37" t="s">
        <v>154</v>
      </c>
      <c r="M11" s="75" t="s">
        <v>8</v>
      </c>
      <c r="N11" s="76"/>
      <c r="O11" s="75" t="s">
        <v>115</v>
      </c>
      <c r="P11" s="75" t="str">
        <f t="shared" si="0"/>
        <v>FMI</v>
      </c>
      <c r="Q11" s="71" t="s">
        <v>30</v>
      </c>
      <c r="R11" s="72"/>
    </row>
    <row r="12" spans="2:26">
      <c r="B12" s="28"/>
      <c r="F12" s="24" t="s">
        <v>63</v>
      </c>
      <c r="H12" s="23" t="s">
        <v>58</v>
      </c>
      <c r="J12" s="37">
        <v>1927</v>
      </c>
      <c r="K12" s="37" t="s">
        <v>154</v>
      </c>
      <c r="M12" s="75" t="s">
        <v>8</v>
      </c>
      <c r="N12" s="76">
        <v>20</v>
      </c>
      <c r="O12" s="75" t="s">
        <v>115</v>
      </c>
      <c r="P12" s="75" t="str">
        <f t="shared" si="0"/>
        <v>FMI20</v>
      </c>
      <c r="Q12" s="77" t="s">
        <v>112</v>
      </c>
      <c r="R12" s="78" t="s">
        <v>73</v>
      </c>
    </row>
    <row r="13" spans="2:26">
      <c r="B13" s="28"/>
      <c r="F13" s="24" t="s">
        <v>65</v>
      </c>
      <c r="H13" s="23" t="s">
        <v>59</v>
      </c>
      <c r="J13" s="37">
        <v>1928</v>
      </c>
      <c r="K13" s="37" t="s">
        <v>154</v>
      </c>
      <c r="M13" s="75" t="s">
        <v>8</v>
      </c>
      <c r="N13" s="76">
        <v>39</v>
      </c>
      <c r="O13" s="75" t="s">
        <v>115</v>
      </c>
      <c r="P13" s="75" t="str">
        <f t="shared" si="0"/>
        <v>FMI39</v>
      </c>
      <c r="Q13" s="77" t="s">
        <v>112</v>
      </c>
      <c r="R13" s="78" t="s">
        <v>73</v>
      </c>
    </row>
    <row r="14" spans="2:26">
      <c r="B14" s="28"/>
      <c r="F14" s="24" t="s">
        <v>119</v>
      </c>
      <c r="H14" s="23" t="s">
        <v>60</v>
      </c>
      <c r="J14" s="37">
        <v>1929</v>
      </c>
      <c r="K14" s="37" t="s">
        <v>154</v>
      </c>
      <c r="M14" s="75" t="s">
        <v>8</v>
      </c>
      <c r="N14" s="76">
        <v>40</v>
      </c>
      <c r="O14" s="75" t="s">
        <v>115</v>
      </c>
      <c r="P14" s="75" t="str">
        <f t="shared" si="0"/>
        <v>FMI40</v>
      </c>
      <c r="Q14" s="77" t="s">
        <v>113</v>
      </c>
      <c r="R14" s="78" t="s">
        <v>83</v>
      </c>
    </row>
    <row r="15" spans="2:26">
      <c r="B15" s="28"/>
      <c r="F15" s="24" t="s">
        <v>121</v>
      </c>
      <c r="H15" s="23" t="s">
        <v>61</v>
      </c>
      <c r="J15" s="37">
        <v>1930</v>
      </c>
      <c r="K15" s="37" t="s">
        <v>154</v>
      </c>
      <c r="M15" s="75" t="s">
        <v>8</v>
      </c>
      <c r="N15" s="76">
        <v>45</v>
      </c>
      <c r="O15" s="75" t="s">
        <v>115</v>
      </c>
      <c r="P15" s="75" t="str">
        <f t="shared" si="0"/>
        <v>FMI45</v>
      </c>
      <c r="Q15" s="77" t="s">
        <v>39</v>
      </c>
      <c r="R15" s="78" t="s">
        <v>77</v>
      </c>
    </row>
    <row r="16" spans="2:26">
      <c r="B16" s="28"/>
      <c r="F16" s="24" t="s">
        <v>123</v>
      </c>
      <c r="H16" s="23" t="s">
        <v>62</v>
      </c>
      <c r="J16" s="37">
        <v>1931</v>
      </c>
      <c r="K16" s="37" t="s">
        <v>154</v>
      </c>
      <c r="M16" s="75" t="s">
        <v>8</v>
      </c>
      <c r="N16" s="76">
        <v>50</v>
      </c>
      <c r="O16" s="75" t="s">
        <v>115</v>
      </c>
      <c r="P16" s="75" t="str">
        <f t="shared" si="0"/>
        <v>FMI50</v>
      </c>
      <c r="Q16" s="77" t="s">
        <v>52</v>
      </c>
      <c r="R16" s="78" t="s">
        <v>85</v>
      </c>
    </row>
    <row r="17" spans="1:18">
      <c r="B17" s="28"/>
      <c r="F17" s="24" t="s">
        <v>114</v>
      </c>
      <c r="H17" s="23" t="s">
        <v>64</v>
      </c>
      <c r="J17" s="37">
        <v>1932</v>
      </c>
      <c r="K17" s="37" t="s">
        <v>154</v>
      </c>
      <c r="M17" s="75" t="s">
        <v>8</v>
      </c>
      <c r="N17" s="76">
        <v>55</v>
      </c>
      <c r="O17" s="75" t="s">
        <v>115</v>
      </c>
      <c r="P17" s="75" t="str">
        <f t="shared" si="0"/>
        <v>FMI55</v>
      </c>
      <c r="Q17" s="77" t="s">
        <v>116</v>
      </c>
      <c r="R17" s="78" t="s">
        <v>87</v>
      </c>
    </row>
    <row r="18" spans="1:18">
      <c r="B18" s="28"/>
      <c r="F18" s="24" t="s">
        <v>116</v>
      </c>
      <c r="H18" s="23" t="s">
        <v>66</v>
      </c>
      <c r="J18" s="37">
        <v>1933</v>
      </c>
      <c r="K18" s="37" t="s">
        <v>154</v>
      </c>
      <c r="M18" s="75" t="s">
        <v>8</v>
      </c>
      <c r="N18" s="76">
        <v>99</v>
      </c>
      <c r="O18" s="75" t="s">
        <v>115</v>
      </c>
      <c r="P18" s="75" t="str">
        <f t="shared" si="0"/>
        <v>FMI99</v>
      </c>
      <c r="Q18" s="77" t="s">
        <v>116</v>
      </c>
      <c r="R18" s="78" t="s">
        <v>87</v>
      </c>
    </row>
    <row r="19" spans="1:18">
      <c r="B19" s="28"/>
      <c r="D19" s="27"/>
      <c r="F19" s="24" t="s">
        <v>126</v>
      </c>
      <c r="H19" s="23" t="s">
        <v>67</v>
      </c>
      <c r="J19" s="37">
        <v>1934</v>
      </c>
      <c r="K19" s="37" t="s">
        <v>154</v>
      </c>
      <c r="M19" s="69" t="s">
        <v>8</v>
      </c>
      <c r="N19" s="70"/>
      <c r="O19" s="69" t="s">
        <v>117</v>
      </c>
      <c r="P19" s="69" t="str">
        <f t="shared" si="0"/>
        <v>FMP</v>
      </c>
      <c r="Q19" s="71" t="s">
        <v>30</v>
      </c>
      <c r="R19" s="72"/>
    </row>
    <row r="20" spans="1:18">
      <c r="B20" s="28"/>
      <c r="F20" s="24" t="s">
        <v>125</v>
      </c>
      <c r="H20" s="26" t="s">
        <v>55</v>
      </c>
      <c r="J20" s="37">
        <v>1935</v>
      </c>
      <c r="K20" s="37" t="s">
        <v>154</v>
      </c>
      <c r="M20" s="69" t="s">
        <v>8</v>
      </c>
      <c r="N20" s="70">
        <v>20</v>
      </c>
      <c r="O20" s="69" t="s">
        <v>117</v>
      </c>
      <c r="P20" s="69" t="str">
        <f t="shared" si="0"/>
        <v>FMP20</v>
      </c>
      <c r="Q20" s="73" t="s">
        <v>118</v>
      </c>
      <c r="R20" s="74" t="s">
        <v>79</v>
      </c>
    </row>
    <row r="21" spans="1:18">
      <c r="B21" s="28"/>
      <c r="F21" s="24" t="s">
        <v>68</v>
      </c>
      <c r="J21" s="37">
        <v>1936</v>
      </c>
      <c r="K21" s="37" t="s">
        <v>154</v>
      </c>
      <c r="M21" s="69" t="s">
        <v>8</v>
      </c>
      <c r="N21" s="70">
        <v>24</v>
      </c>
      <c r="O21" s="69" t="s">
        <v>117</v>
      </c>
      <c r="P21" s="69" t="str">
        <f t="shared" si="0"/>
        <v>FMP24</v>
      </c>
      <c r="Q21" s="73" t="s">
        <v>118</v>
      </c>
      <c r="R21" s="74" t="s">
        <v>79</v>
      </c>
    </row>
    <row r="22" spans="1:18">
      <c r="A22" s="29"/>
      <c r="B22" s="28"/>
      <c r="C22" s="29"/>
      <c r="E22" s="29"/>
      <c r="F22" s="24" t="s">
        <v>127</v>
      </c>
      <c r="G22" s="29"/>
      <c r="H22" s="29"/>
      <c r="I22" s="29"/>
      <c r="J22" s="37">
        <v>1937</v>
      </c>
      <c r="K22" s="37" t="s">
        <v>154</v>
      </c>
      <c r="L22" s="29"/>
      <c r="M22" s="69" t="s">
        <v>8</v>
      </c>
      <c r="N22" s="70">
        <v>25</v>
      </c>
      <c r="O22" s="69" t="s">
        <v>117</v>
      </c>
      <c r="P22" s="69" t="str">
        <f t="shared" si="0"/>
        <v>FMP25</v>
      </c>
      <c r="Q22" s="73" t="s">
        <v>110</v>
      </c>
      <c r="R22" s="74" t="s">
        <v>71</v>
      </c>
    </row>
    <row r="23" spans="1:18">
      <c r="B23" s="28"/>
      <c r="F23" s="26" t="s">
        <v>55</v>
      </c>
      <c r="J23" s="37">
        <v>1938</v>
      </c>
      <c r="K23" s="37" t="s">
        <v>154</v>
      </c>
      <c r="M23" s="69" t="s">
        <v>8</v>
      </c>
      <c r="N23" s="70">
        <v>30</v>
      </c>
      <c r="O23" s="69" t="s">
        <v>117</v>
      </c>
      <c r="P23" s="69" t="str">
        <f t="shared" si="0"/>
        <v>FMP30</v>
      </c>
      <c r="Q23" s="73" t="s">
        <v>111</v>
      </c>
      <c r="R23" s="74" t="s">
        <v>89</v>
      </c>
    </row>
    <row r="24" spans="1:18">
      <c r="B24" s="28"/>
      <c r="D24" s="29"/>
      <c r="F24" s="29"/>
      <c r="J24" s="37">
        <v>1939</v>
      </c>
      <c r="K24" s="37" t="s">
        <v>154</v>
      </c>
      <c r="M24" s="69" t="s">
        <v>8</v>
      </c>
      <c r="N24" s="70">
        <v>35</v>
      </c>
      <c r="O24" s="69" t="s">
        <v>117</v>
      </c>
      <c r="P24" s="69" t="str">
        <f t="shared" si="0"/>
        <v>FMP35</v>
      </c>
      <c r="Q24" s="73" t="s">
        <v>119</v>
      </c>
      <c r="R24" s="74" t="s">
        <v>81</v>
      </c>
    </row>
    <row r="25" spans="1:18">
      <c r="B25" s="28"/>
      <c r="F25" s="29"/>
      <c r="J25" s="37">
        <v>1940</v>
      </c>
      <c r="K25" s="37" t="s">
        <v>154</v>
      </c>
      <c r="M25" s="69" t="s">
        <v>8</v>
      </c>
      <c r="N25" s="70">
        <v>99</v>
      </c>
      <c r="O25" s="69" t="s">
        <v>117</v>
      </c>
      <c r="P25" s="69" t="str">
        <f t="shared" si="0"/>
        <v>FMP99</v>
      </c>
      <c r="Q25" s="73" t="s">
        <v>119</v>
      </c>
      <c r="R25" s="74" t="s">
        <v>81</v>
      </c>
    </row>
    <row r="26" spans="1:18">
      <c r="B26" s="28"/>
      <c r="F26" s="29"/>
      <c r="J26" s="37">
        <v>1941</v>
      </c>
      <c r="K26" s="37" t="s">
        <v>154</v>
      </c>
      <c r="M26" s="75" t="s">
        <v>8</v>
      </c>
      <c r="N26" s="76"/>
      <c r="O26" s="75" t="s">
        <v>120</v>
      </c>
      <c r="P26" s="75" t="str">
        <f t="shared" si="0"/>
        <v>FPO</v>
      </c>
      <c r="Q26" s="71" t="s">
        <v>30</v>
      </c>
      <c r="R26" s="72"/>
    </row>
    <row r="27" spans="1:18">
      <c r="B27" s="28"/>
      <c r="F27" s="29"/>
      <c r="J27" s="37">
        <v>1942</v>
      </c>
      <c r="K27" s="37" t="s">
        <v>154</v>
      </c>
      <c r="M27" s="75" t="s">
        <v>8</v>
      </c>
      <c r="N27" s="76">
        <v>20</v>
      </c>
      <c r="O27" s="75" t="s">
        <v>120</v>
      </c>
      <c r="P27" s="75" t="str">
        <f t="shared" si="0"/>
        <v>FPO20</v>
      </c>
      <c r="Q27" s="77" t="s">
        <v>118</v>
      </c>
      <c r="R27" s="78" t="s">
        <v>79</v>
      </c>
    </row>
    <row r="28" spans="1:18">
      <c r="B28" s="28"/>
      <c r="F28" s="29"/>
      <c r="J28" s="37">
        <v>1943</v>
      </c>
      <c r="K28" s="37" t="s">
        <v>154</v>
      </c>
      <c r="M28" s="75" t="s">
        <v>8</v>
      </c>
      <c r="N28" s="76">
        <v>24</v>
      </c>
      <c r="O28" s="75" t="s">
        <v>120</v>
      </c>
      <c r="P28" s="75" t="str">
        <f t="shared" si="0"/>
        <v>FPO24</v>
      </c>
      <c r="Q28" s="77" t="s">
        <v>118</v>
      </c>
      <c r="R28" s="78" t="s">
        <v>79</v>
      </c>
    </row>
    <row r="29" spans="1:18">
      <c r="B29" s="28"/>
      <c r="J29" s="37">
        <v>1944</v>
      </c>
      <c r="K29" s="37" t="s">
        <v>154</v>
      </c>
      <c r="M29" s="75" t="s">
        <v>8</v>
      </c>
      <c r="N29" s="76">
        <v>25</v>
      </c>
      <c r="O29" s="75" t="s">
        <v>120</v>
      </c>
      <c r="P29" s="75" t="str">
        <f t="shared" si="0"/>
        <v>FPO25</v>
      </c>
      <c r="Q29" s="77" t="s">
        <v>110</v>
      </c>
      <c r="R29" s="78" t="s">
        <v>71</v>
      </c>
    </row>
    <row r="30" spans="1:18">
      <c r="B30" s="28"/>
      <c r="J30" s="37">
        <v>1945</v>
      </c>
      <c r="K30" s="37" t="s">
        <v>154</v>
      </c>
      <c r="M30" s="75" t="s">
        <v>8</v>
      </c>
      <c r="N30" s="76">
        <v>30</v>
      </c>
      <c r="O30" s="75" t="s">
        <v>120</v>
      </c>
      <c r="P30" s="75" t="str">
        <f t="shared" si="0"/>
        <v>FPO30</v>
      </c>
      <c r="Q30" s="77" t="s">
        <v>111</v>
      </c>
      <c r="R30" s="78" t="s">
        <v>89</v>
      </c>
    </row>
    <row r="31" spans="1:18">
      <c r="B31" s="28"/>
      <c r="J31" s="37">
        <v>1946</v>
      </c>
      <c r="K31" s="37" t="s">
        <v>154</v>
      </c>
      <c r="M31" s="75" t="s">
        <v>8</v>
      </c>
      <c r="N31" s="76">
        <v>35</v>
      </c>
      <c r="O31" s="75" t="s">
        <v>120</v>
      </c>
      <c r="P31" s="75" t="str">
        <f t="shared" si="0"/>
        <v>FPO35</v>
      </c>
      <c r="Q31" s="77" t="s">
        <v>112</v>
      </c>
      <c r="R31" s="78" t="s">
        <v>73</v>
      </c>
    </row>
    <row r="32" spans="1:18">
      <c r="B32" s="28"/>
      <c r="J32" s="37">
        <v>1947</v>
      </c>
      <c r="K32" s="37" t="s">
        <v>154</v>
      </c>
      <c r="M32" s="75" t="s">
        <v>8</v>
      </c>
      <c r="N32" s="76">
        <v>40</v>
      </c>
      <c r="O32" s="75" t="s">
        <v>120</v>
      </c>
      <c r="P32" s="75" t="str">
        <f t="shared" si="0"/>
        <v>FPO40</v>
      </c>
      <c r="Q32" s="77" t="s">
        <v>121</v>
      </c>
      <c r="R32" s="78" t="s">
        <v>91</v>
      </c>
    </row>
    <row r="33" spans="2:18">
      <c r="B33" s="28"/>
      <c r="J33" s="37">
        <v>1948</v>
      </c>
      <c r="K33" s="37" t="s">
        <v>154</v>
      </c>
      <c r="M33" s="75" t="s">
        <v>8</v>
      </c>
      <c r="N33" s="76">
        <v>99</v>
      </c>
      <c r="O33" s="75" t="s">
        <v>120</v>
      </c>
      <c r="P33" s="75" t="str">
        <f t="shared" si="0"/>
        <v>FPO99</v>
      </c>
      <c r="Q33" s="77" t="s">
        <v>121</v>
      </c>
      <c r="R33" s="78" t="s">
        <v>91</v>
      </c>
    </row>
    <row r="34" spans="2:18">
      <c r="B34" s="28"/>
      <c r="J34" s="37">
        <v>1949</v>
      </c>
      <c r="K34" s="37" t="s">
        <v>154</v>
      </c>
      <c r="M34" s="69" t="s">
        <v>8</v>
      </c>
      <c r="N34" s="70"/>
      <c r="O34" s="69" t="s">
        <v>122</v>
      </c>
      <c r="P34" s="69" t="str">
        <f t="shared" si="0"/>
        <v>FPU</v>
      </c>
      <c r="Q34" s="71" t="s">
        <v>30</v>
      </c>
      <c r="R34" s="72"/>
    </row>
    <row r="35" spans="2:18">
      <c r="B35" s="28"/>
      <c r="J35" s="37">
        <v>1950</v>
      </c>
      <c r="K35" s="37" t="s">
        <v>154</v>
      </c>
      <c r="M35" s="69" t="s">
        <v>8</v>
      </c>
      <c r="N35" s="70">
        <v>20</v>
      </c>
      <c r="O35" s="69" t="s">
        <v>122</v>
      </c>
      <c r="P35" s="69" t="str">
        <f t="shared" si="0"/>
        <v>FPU20</v>
      </c>
      <c r="Q35" s="73" t="s">
        <v>118</v>
      </c>
      <c r="R35" s="74" t="s">
        <v>79</v>
      </c>
    </row>
    <row r="36" spans="2:18">
      <c r="J36" s="37">
        <v>1951</v>
      </c>
      <c r="K36" s="37" t="s">
        <v>154</v>
      </c>
      <c r="M36" s="69" t="s">
        <v>8</v>
      </c>
      <c r="N36" s="70">
        <v>24</v>
      </c>
      <c r="O36" s="69" t="s">
        <v>122</v>
      </c>
      <c r="P36" s="69" t="str">
        <f t="shared" si="0"/>
        <v>FPU24</v>
      </c>
      <c r="Q36" s="73" t="s">
        <v>118</v>
      </c>
      <c r="R36" s="74" t="s">
        <v>79</v>
      </c>
    </row>
    <row r="37" spans="2:18">
      <c r="J37" s="37">
        <v>1952</v>
      </c>
      <c r="K37" s="37" t="s">
        <v>154</v>
      </c>
      <c r="M37" s="69" t="s">
        <v>8</v>
      </c>
      <c r="N37" s="70">
        <v>25</v>
      </c>
      <c r="O37" s="69" t="s">
        <v>122</v>
      </c>
      <c r="P37" s="69" t="str">
        <f t="shared" si="0"/>
        <v>FPU25</v>
      </c>
      <c r="Q37" s="73" t="s">
        <v>110</v>
      </c>
      <c r="R37" s="74" t="s">
        <v>71</v>
      </c>
    </row>
    <row r="38" spans="2:18">
      <c r="J38" s="37">
        <v>1953</v>
      </c>
      <c r="K38" s="37" t="s">
        <v>154</v>
      </c>
      <c r="M38" s="69" t="s">
        <v>8</v>
      </c>
      <c r="N38" s="70">
        <v>30</v>
      </c>
      <c r="O38" s="69" t="s">
        <v>122</v>
      </c>
      <c r="P38" s="69" t="str">
        <f t="shared" si="0"/>
        <v>FPU30</v>
      </c>
      <c r="Q38" s="73" t="s">
        <v>111</v>
      </c>
      <c r="R38" s="74" t="s">
        <v>89</v>
      </c>
    </row>
    <row r="39" spans="2:18">
      <c r="J39" s="37">
        <v>1954</v>
      </c>
      <c r="K39" s="37" t="s">
        <v>154</v>
      </c>
      <c r="M39" s="69" t="s">
        <v>8</v>
      </c>
      <c r="N39" s="70">
        <v>35</v>
      </c>
      <c r="O39" s="69" t="s">
        <v>122</v>
      </c>
      <c r="P39" s="69" t="str">
        <f t="shared" si="0"/>
        <v>FPU35</v>
      </c>
      <c r="Q39" s="73" t="s">
        <v>112</v>
      </c>
      <c r="R39" s="74" t="s">
        <v>73</v>
      </c>
    </row>
    <row r="40" spans="2:18">
      <c r="J40" s="37">
        <v>1955</v>
      </c>
      <c r="K40" s="37" t="s">
        <v>154</v>
      </c>
      <c r="M40" s="69" t="s">
        <v>8</v>
      </c>
      <c r="N40" s="70">
        <v>40</v>
      </c>
      <c r="O40" s="69" t="s">
        <v>122</v>
      </c>
      <c r="P40" s="69" t="str">
        <f t="shared" si="0"/>
        <v>FPU40</v>
      </c>
      <c r="Q40" s="73" t="s">
        <v>113</v>
      </c>
      <c r="R40" s="74" t="s">
        <v>83</v>
      </c>
    </row>
    <row r="41" spans="2:18">
      <c r="J41" s="37">
        <v>1956</v>
      </c>
      <c r="K41" s="37" t="s">
        <v>154</v>
      </c>
      <c r="M41" s="69" t="s">
        <v>8</v>
      </c>
      <c r="N41" s="70">
        <v>45</v>
      </c>
      <c r="O41" s="69" t="s">
        <v>122</v>
      </c>
      <c r="P41" s="69" t="str">
        <f t="shared" si="0"/>
        <v>FPU45</v>
      </c>
      <c r="Q41" s="73" t="s">
        <v>123</v>
      </c>
      <c r="R41" s="79" t="s">
        <v>75</v>
      </c>
    </row>
    <row r="42" spans="2:18">
      <c r="J42" s="37">
        <v>1957</v>
      </c>
      <c r="K42" s="37" t="s">
        <v>154</v>
      </c>
      <c r="M42" s="69" t="s">
        <v>8</v>
      </c>
      <c r="N42" s="70">
        <v>99</v>
      </c>
      <c r="O42" s="69" t="s">
        <v>122</v>
      </c>
      <c r="P42" s="69" t="str">
        <f t="shared" si="0"/>
        <v>FPU99</v>
      </c>
      <c r="Q42" s="73" t="s">
        <v>123</v>
      </c>
      <c r="R42" s="74" t="s">
        <v>75</v>
      </c>
    </row>
    <row r="43" spans="2:18">
      <c r="J43" s="37">
        <v>1958</v>
      </c>
      <c r="K43" s="37" t="s">
        <v>154</v>
      </c>
      <c r="M43" s="75" t="s">
        <v>9</v>
      </c>
      <c r="N43" s="76"/>
      <c r="O43" s="75" t="s">
        <v>109</v>
      </c>
      <c r="P43" s="75" t="str">
        <f t="shared" si="0"/>
        <v>MBE</v>
      </c>
      <c r="Q43" s="71" t="s">
        <v>30</v>
      </c>
      <c r="R43" s="72"/>
    </row>
    <row r="44" spans="2:18">
      <c r="J44" s="37">
        <v>1959</v>
      </c>
      <c r="K44" s="37" t="s">
        <v>154</v>
      </c>
      <c r="M44" s="75" t="s">
        <v>9</v>
      </c>
      <c r="N44" s="76">
        <v>20</v>
      </c>
      <c r="O44" s="75" t="s">
        <v>109</v>
      </c>
      <c r="P44" s="75" t="str">
        <f t="shared" si="0"/>
        <v>MBE20</v>
      </c>
      <c r="Q44" s="77" t="s">
        <v>110</v>
      </c>
      <c r="R44" s="78" t="s">
        <v>78</v>
      </c>
    </row>
    <row r="45" spans="2:18">
      <c r="J45" s="37">
        <v>1960</v>
      </c>
      <c r="K45" s="37" t="s">
        <v>154</v>
      </c>
      <c r="M45" s="75" t="s">
        <v>9</v>
      </c>
      <c r="N45" s="76">
        <v>29</v>
      </c>
      <c r="O45" s="75" t="s">
        <v>109</v>
      </c>
      <c r="P45" s="75" t="str">
        <f t="shared" si="0"/>
        <v>MBE29</v>
      </c>
      <c r="Q45" s="77" t="s">
        <v>110</v>
      </c>
      <c r="R45" s="78" t="s">
        <v>78</v>
      </c>
    </row>
    <row r="46" spans="2:18">
      <c r="J46" s="37">
        <v>1961</v>
      </c>
      <c r="K46" s="37" t="s">
        <v>154</v>
      </c>
      <c r="M46" s="75" t="s">
        <v>9</v>
      </c>
      <c r="N46" s="76">
        <v>30</v>
      </c>
      <c r="O46" s="75" t="s">
        <v>109</v>
      </c>
      <c r="P46" s="75" t="str">
        <f t="shared" si="0"/>
        <v>MBE30</v>
      </c>
      <c r="Q46" s="77" t="s">
        <v>111</v>
      </c>
      <c r="R46" s="78" t="s">
        <v>70</v>
      </c>
    </row>
    <row r="47" spans="2:18">
      <c r="J47" s="37">
        <v>1962</v>
      </c>
      <c r="K47" s="37" t="s">
        <v>154</v>
      </c>
      <c r="M47" s="75" t="s">
        <v>9</v>
      </c>
      <c r="N47" s="76">
        <v>35</v>
      </c>
      <c r="O47" s="75" t="s">
        <v>109</v>
      </c>
      <c r="P47" s="75" t="str">
        <f t="shared" si="0"/>
        <v>MBE35</v>
      </c>
      <c r="Q47" s="77" t="s">
        <v>112</v>
      </c>
      <c r="R47" s="78" t="s">
        <v>88</v>
      </c>
    </row>
    <row r="48" spans="2:18">
      <c r="J48" s="37">
        <v>1963</v>
      </c>
      <c r="K48" s="37" t="s">
        <v>154</v>
      </c>
      <c r="M48" s="75" t="s">
        <v>9</v>
      </c>
      <c r="N48" s="76">
        <v>40</v>
      </c>
      <c r="O48" s="75" t="s">
        <v>109</v>
      </c>
      <c r="P48" s="75" t="str">
        <f t="shared" si="0"/>
        <v>MBE40</v>
      </c>
      <c r="Q48" s="77" t="s">
        <v>113</v>
      </c>
      <c r="R48" s="78" t="s">
        <v>72</v>
      </c>
    </row>
    <row r="49" spans="10:18">
      <c r="J49" s="37">
        <v>1964</v>
      </c>
      <c r="K49" s="37" t="s">
        <v>154</v>
      </c>
      <c r="M49" s="75" t="s">
        <v>9</v>
      </c>
      <c r="N49" s="76">
        <v>45</v>
      </c>
      <c r="O49" s="75" t="s">
        <v>109</v>
      </c>
      <c r="P49" s="75" t="str">
        <f t="shared" si="0"/>
        <v>MBE45</v>
      </c>
      <c r="Q49" s="77" t="s">
        <v>39</v>
      </c>
      <c r="R49" s="78" t="s">
        <v>82</v>
      </c>
    </row>
    <row r="50" spans="10:18">
      <c r="J50" s="37">
        <v>1965</v>
      </c>
      <c r="K50" s="37" t="s">
        <v>154</v>
      </c>
      <c r="M50" s="75" t="s">
        <v>9</v>
      </c>
      <c r="N50" s="76">
        <v>50</v>
      </c>
      <c r="O50" s="75" t="s">
        <v>109</v>
      </c>
      <c r="P50" s="75" t="str">
        <f t="shared" si="0"/>
        <v>MBE50</v>
      </c>
      <c r="Q50" s="77" t="s">
        <v>52</v>
      </c>
      <c r="R50" s="78" t="s">
        <v>76</v>
      </c>
    </row>
    <row r="51" spans="10:18">
      <c r="J51" s="37">
        <v>1966</v>
      </c>
      <c r="K51" s="37" t="s">
        <v>154</v>
      </c>
      <c r="M51" s="75" t="s">
        <v>9</v>
      </c>
      <c r="N51" s="76">
        <v>55</v>
      </c>
      <c r="O51" s="75" t="s">
        <v>109</v>
      </c>
      <c r="P51" s="75" t="str">
        <f t="shared" si="0"/>
        <v>MBE55</v>
      </c>
      <c r="Q51" s="77" t="s">
        <v>116</v>
      </c>
      <c r="R51" s="78" t="s">
        <v>92</v>
      </c>
    </row>
    <row r="52" spans="10:18">
      <c r="J52" s="37">
        <v>1967</v>
      </c>
      <c r="K52" s="37" t="s">
        <v>154</v>
      </c>
      <c r="M52" s="75" t="s">
        <v>9</v>
      </c>
      <c r="N52" s="76">
        <v>99</v>
      </c>
      <c r="O52" s="75" t="s">
        <v>109</v>
      </c>
      <c r="P52" s="75" t="str">
        <f t="shared" si="0"/>
        <v>MBE99</v>
      </c>
      <c r="Q52" s="77" t="s">
        <v>116</v>
      </c>
      <c r="R52" s="78" t="s">
        <v>92</v>
      </c>
    </row>
    <row r="53" spans="10:18">
      <c r="J53" s="37">
        <v>1968</v>
      </c>
      <c r="K53" s="37" t="s">
        <v>154</v>
      </c>
      <c r="M53" s="69" t="s">
        <v>9</v>
      </c>
      <c r="N53" s="70"/>
      <c r="O53" s="69" t="s">
        <v>115</v>
      </c>
      <c r="P53" s="69" t="str">
        <f t="shared" si="0"/>
        <v>MMI</v>
      </c>
      <c r="Q53" s="71" t="s">
        <v>30</v>
      </c>
      <c r="R53" s="72"/>
    </row>
    <row r="54" spans="10:18">
      <c r="J54" s="37">
        <v>1969</v>
      </c>
      <c r="K54" s="37" t="s">
        <v>154</v>
      </c>
      <c r="M54" s="69" t="s">
        <v>9</v>
      </c>
      <c r="N54" s="70">
        <v>20</v>
      </c>
      <c r="O54" s="69" t="s">
        <v>115</v>
      </c>
      <c r="P54" s="69" t="str">
        <f t="shared" si="0"/>
        <v>MMI20</v>
      </c>
      <c r="Q54" s="73" t="s">
        <v>112</v>
      </c>
      <c r="R54" s="74" t="s">
        <v>88</v>
      </c>
    </row>
    <row r="55" spans="10:18">
      <c r="J55" s="37">
        <v>1970</v>
      </c>
      <c r="K55" s="37" t="s">
        <v>154</v>
      </c>
      <c r="M55" s="69" t="s">
        <v>9</v>
      </c>
      <c r="N55" s="70">
        <v>39</v>
      </c>
      <c r="O55" s="69" t="s">
        <v>115</v>
      </c>
      <c r="P55" s="69" t="str">
        <f t="shared" si="0"/>
        <v>MMI39</v>
      </c>
      <c r="Q55" s="73" t="s">
        <v>112</v>
      </c>
      <c r="R55" s="74" t="s">
        <v>88</v>
      </c>
    </row>
    <row r="56" spans="10:18">
      <c r="J56" s="37">
        <v>1971</v>
      </c>
      <c r="K56" s="37" t="s">
        <v>154</v>
      </c>
      <c r="M56" s="69" t="s">
        <v>9</v>
      </c>
      <c r="N56" s="70">
        <v>40</v>
      </c>
      <c r="O56" s="69" t="s">
        <v>115</v>
      </c>
      <c r="P56" s="69" t="str">
        <f t="shared" si="0"/>
        <v>MMI40</v>
      </c>
      <c r="Q56" s="73" t="s">
        <v>113</v>
      </c>
      <c r="R56" s="74" t="s">
        <v>72</v>
      </c>
    </row>
    <row r="57" spans="10:18">
      <c r="J57" s="37">
        <v>1972</v>
      </c>
      <c r="K57" s="37" t="s">
        <v>154</v>
      </c>
      <c r="M57" s="69" t="s">
        <v>9</v>
      </c>
      <c r="N57" s="70">
        <v>45</v>
      </c>
      <c r="O57" s="69" t="s">
        <v>115</v>
      </c>
      <c r="P57" s="69" t="str">
        <f t="shared" si="0"/>
        <v>MMI45</v>
      </c>
      <c r="Q57" s="73" t="s">
        <v>39</v>
      </c>
      <c r="R57" s="74" t="s">
        <v>82</v>
      </c>
    </row>
    <row r="58" spans="10:18">
      <c r="J58" s="37">
        <v>1973</v>
      </c>
      <c r="K58" s="37" t="s">
        <v>154</v>
      </c>
      <c r="M58" s="69" t="s">
        <v>9</v>
      </c>
      <c r="N58" s="70">
        <v>50</v>
      </c>
      <c r="O58" s="69" t="s">
        <v>115</v>
      </c>
      <c r="P58" s="69" t="str">
        <f t="shared" si="0"/>
        <v>MMI50</v>
      </c>
      <c r="Q58" s="73" t="s">
        <v>52</v>
      </c>
      <c r="R58" s="74" t="s">
        <v>76</v>
      </c>
    </row>
    <row r="59" spans="10:18">
      <c r="J59" s="37">
        <v>1974</v>
      </c>
      <c r="K59" s="37" t="s">
        <v>154</v>
      </c>
      <c r="M59" s="69" t="s">
        <v>9</v>
      </c>
      <c r="N59" s="70">
        <v>55</v>
      </c>
      <c r="O59" s="69" t="s">
        <v>115</v>
      </c>
      <c r="P59" s="69" t="str">
        <f t="shared" si="0"/>
        <v>MMI55</v>
      </c>
      <c r="Q59" s="73" t="s">
        <v>57</v>
      </c>
      <c r="R59" s="74" t="s">
        <v>84</v>
      </c>
    </row>
    <row r="60" spans="10:18">
      <c r="J60" s="37">
        <v>1975</v>
      </c>
      <c r="K60" s="37" t="s">
        <v>154</v>
      </c>
      <c r="M60" s="69" t="s">
        <v>9</v>
      </c>
      <c r="N60" s="70">
        <v>60</v>
      </c>
      <c r="O60" s="69" t="s">
        <v>115</v>
      </c>
      <c r="P60" s="69" t="str">
        <f t="shared" si="0"/>
        <v>MMI60</v>
      </c>
      <c r="Q60" s="73" t="s">
        <v>124</v>
      </c>
      <c r="R60" s="74" t="s">
        <v>86</v>
      </c>
    </row>
    <row r="61" spans="10:18">
      <c r="J61" s="37">
        <v>1976</v>
      </c>
      <c r="K61" s="37" t="s">
        <v>154</v>
      </c>
      <c r="M61" s="69" t="s">
        <v>9</v>
      </c>
      <c r="N61" s="70">
        <v>65</v>
      </c>
      <c r="O61" s="69" t="s">
        <v>115</v>
      </c>
      <c r="P61" s="69" t="str">
        <f t="shared" si="0"/>
        <v>MMI65</v>
      </c>
      <c r="Q61" s="73" t="s">
        <v>125</v>
      </c>
      <c r="R61" s="74" t="s">
        <v>94</v>
      </c>
    </row>
    <row r="62" spans="10:18">
      <c r="J62" s="37">
        <v>1977</v>
      </c>
      <c r="K62" s="37" t="s">
        <v>154</v>
      </c>
      <c r="M62" s="69" t="s">
        <v>9</v>
      </c>
      <c r="N62" s="70">
        <v>99</v>
      </c>
      <c r="O62" s="69" t="s">
        <v>115</v>
      </c>
      <c r="P62" s="69" t="str">
        <f t="shared" si="0"/>
        <v>MMI99</v>
      </c>
      <c r="Q62" s="73" t="s">
        <v>125</v>
      </c>
      <c r="R62" s="74" t="s">
        <v>94</v>
      </c>
    </row>
    <row r="63" spans="10:18">
      <c r="J63" s="37">
        <v>1978</v>
      </c>
      <c r="K63" s="37" t="s">
        <v>154</v>
      </c>
      <c r="M63" s="75" t="s">
        <v>9</v>
      </c>
      <c r="N63" s="76"/>
      <c r="O63" s="75" t="s">
        <v>117</v>
      </c>
      <c r="P63" s="75" t="str">
        <f t="shared" si="0"/>
        <v>MMP</v>
      </c>
      <c r="Q63" s="71" t="s">
        <v>30</v>
      </c>
      <c r="R63" s="72"/>
    </row>
    <row r="64" spans="10:18">
      <c r="J64" s="37">
        <v>1979</v>
      </c>
      <c r="K64" s="37" t="s">
        <v>154</v>
      </c>
      <c r="M64" s="75" t="s">
        <v>9</v>
      </c>
      <c r="N64" s="76">
        <v>20</v>
      </c>
      <c r="O64" s="75" t="s">
        <v>117</v>
      </c>
      <c r="P64" s="75" t="str">
        <f t="shared" si="0"/>
        <v>MMP20</v>
      </c>
      <c r="Q64" s="77" t="s">
        <v>118</v>
      </c>
      <c r="R64" s="78" t="s">
        <v>69</v>
      </c>
    </row>
    <row r="65" spans="10:18">
      <c r="J65" s="37">
        <v>1980</v>
      </c>
      <c r="K65" s="37" t="s">
        <v>154</v>
      </c>
      <c r="M65" s="75" t="s">
        <v>9</v>
      </c>
      <c r="N65" s="76">
        <v>24</v>
      </c>
      <c r="O65" s="75" t="s">
        <v>117</v>
      </c>
      <c r="P65" s="75" t="str">
        <f t="shared" si="0"/>
        <v>MMP24</v>
      </c>
      <c r="Q65" s="77" t="s">
        <v>118</v>
      </c>
      <c r="R65" s="78" t="s">
        <v>69</v>
      </c>
    </row>
    <row r="66" spans="10:18">
      <c r="J66" s="37">
        <v>1981</v>
      </c>
      <c r="K66" s="37" t="s">
        <v>154</v>
      </c>
      <c r="M66" s="75" t="s">
        <v>9</v>
      </c>
      <c r="N66" s="76">
        <v>25</v>
      </c>
      <c r="O66" s="75" t="s">
        <v>117</v>
      </c>
      <c r="P66" s="75" t="str">
        <f t="shared" ref="P66:P89" si="1">M66&amp;O66&amp;N66</f>
        <v>MMP25</v>
      </c>
      <c r="Q66" s="77" t="s">
        <v>110</v>
      </c>
      <c r="R66" s="78" t="s">
        <v>78</v>
      </c>
    </row>
    <row r="67" spans="10:18">
      <c r="J67" s="37">
        <v>1982</v>
      </c>
      <c r="K67" s="37" t="s">
        <v>154</v>
      </c>
      <c r="M67" s="75" t="s">
        <v>9</v>
      </c>
      <c r="N67" s="76">
        <v>30</v>
      </c>
      <c r="O67" s="75" t="s">
        <v>117</v>
      </c>
      <c r="P67" s="75" t="str">
        <f t="shared" si="1"/>
        <v>MMP30</v>
      </c>
      <c r="Q67" s="77" t="s">
        <v>111</v>
      </c>
      <c r="R67" s="78" t="s">
        <v>70</v>
      </c>
    </row>
    <row r="68" spans="10:18">
      <c r="J68" s="37">
        <v>1983</v>
      </c>
      <c r="K68" s="37" t="s">
        <v>154</v>
      </c>
      <c r="M68" s="75" t="s">
        <v>9</v>
      </c>
      <c r="N68" s="76">
        <v>35</v>
      </c>
      <c r="O68" s="75" t="s">
        <v>117</v>
      </c>
      <c r="P68" s="75" t="str">
        <f t="shared" si="1"/>
        <v>MMP35</v>
      </c>
      <c r="Q68" s="77" t="s">
        <v>112</v>
      </c>
      <c r="R68" s="78" t="s">
        <v>88</v>
      </c>
    </row>
    <row r="69" spans="10:18">
      <c r="J69" s="37">
        <v>1984</v>
      </c>
      <c r="K69" s="37" t="s">
        <v>154</v>
      </c>
      <c r="M69" s="75" t="s">
        <v>9</v>
      </c>
      <c r="N69" s="76">
        <v>40</v>
      </c>
      <c r="O69" s="75" t="s">
        <v>117</v>
      </c>
      <c r="P69" s="75" t="str">
        <f t="shared" si="1"/>
        <v>MMP40</v>
      </c>
      <c r="Q69" s="77" t="s">
        <v>121</v>
      </c>
      <c r="R69" s="78" t="s">
        <v>80</v>
      </c>
    </row>
    <row r="70" spans="10:18">
      <c r="J70" s="37">
        <v>1985</v>
      </c>
      <c r="K70" s="37" t="s">
        <v>154</v>
      </c>
      <c r="M70" s="75" t="s">
        <v>9</v>
      </c>
      <c r="N70" s="76">
        <v>99</v>
      </c>
      <c r="O70" s="75" t="s">
        <v>117</v>
      </c>
      <c r="P70" s="75" t="str">
        <f t="shared" si="1"/>
        <v>MMP99</v>
      </c>
      <c r="Q70" s="77" t="s">
        <v>121</v>
      </c>
      <c r="R70" s="78" t="s">
        <v>80</v>
      </c>
    </row>
    <row r="71" spans="10:18">
      <c r="J71" s="37">
        <v>1986</v>
      </c>
      <c r="K71" s="37" t="s">
        <v>154</v>
      </c>
      <c r="M71" s="69" t="s">
        <v>9</v>
      </c>
      <c r="N71" s="70"/>
      <c r="O71" s="69" t="s">
        <v>120</v>
      </c>
      <c r="P71" s="69" t="str">
        <f t="shared" si="1"/>
        <v>MPO</v>
      </c>
      <c r="Q71" s="71" t="s">
        <v>30</v>
      </c>
      <c r="R71" s="72"/>
    </row>
    <row r="72" spans="10:18">
      <c r="J72" s="37">
        <v>1987</v>
      </c>
      <c r="K72" s="37" t="s">
        <v>29</v>
      </c>
      <c r="M72" s="69" t="s">
        <v>9</v>
      </c>
      <c r="N72" s="70">
        <v>20</v>
      </c>
      <c r="O72" s="69" t="s">
        <v>120</v>
      </c>
      <c r="P72" s="69" t="str">
        <f t="shared" si="1"/>
        <v>MPO20</v>
      </c>
      <c r="Q72" s="73" t="s">
        <v>118</v>
      </c>
      <c r="R72" s="74" t="s">
        <v>69</v>
      </c>
    </row>
    <row r="73" spans="10:18">
      <c r="J73" s="37">
        <v>1988</v>
      </c>
      <c r="K73" s="37" t="s">
        <v>29</v>
      </c>
      <c r="M73" s="69" t="s">
        <v>9</v>
      </c>
      <c r="N73" s="70">
        <v>24</v>
      </c>
      <c r="O73" s="69" t="s">
        <v>120</v>
      </c>
      <c r="P73" s="69" t="str">
        <f t="shared" si="1"/>
        <v>MPO24</v>
      </c>
      <c r="Q73" s="73" t="s">
        <v>118</v>
      </c>
      <c r="R73" s="74" t="s">
        <v>69</v>
      </c>
    </row>
    <row r="74" spans="10:18">
      <c r="J74" s="37">
        <v>1989</v>
      </c>
      <c r="K74" s="37" t="s">
        <v>29</v>
      </c>
      <c r="M74" s="69" t="s">
        <v>9</v>
      </c>
      <c r="N74" s="70">
        <v>25</v>
      </c>
      <c r="O74" s="69" t="s">
        <v>120</v>
      </c>
      <c r="P74" s="69" t="str">
        <f t="shared" si="1"/>
        <v>MPO25</v>
      </c>
      <c r="Q74" s="73" t="s">
        <v>110</v>
      </c>
      <c r="R74" s="74" t="s">
        <v>78</v>
      </c>
    </row>
    <row r="75" spans="10:18">
      <c r="J75" s="37">
        <v>1990</v>
      </c>
      <c r="K75" s="37" t="s">
        <v>29</v>
      </c>
      <c r="M75" s="69" t="s">
        <v>9</v>
      </c>
      <c r="N75" s="70">
        <v>30</v>
      </c>
      <c r="O75" s="69" t="s">
        <v>120</v>
      </c>
      <c r="P75" s="69" t="str">
        <f t="shared" si="1"/>
        <v>MPO30</v>
      </c>
      <c r="Q75" s="73" t="s">
        <v>111</v>
      </c>
      <c r="R75" s="74" t="s">
        <v>70</v>
      </c>
    </row>
    <row r="76" spans="10:18">
      <c r="J76" s="37">
        <v>1991</v>
      </c>
      <c r="K76" s="37" t="s">
        <v>29</v>
      </c>
      <c r="M76" s="69" t="s">
        <v>9</v>
      </c>
      <c r="N76" s="70">
        <v>35</v>
      </c>
      <c r="O76" s="69" t="s">
        <v>120</v>
      </c>
      <c r="P76" s="69" t="str">
        <f t="shared" si="1"/>
        <v>MPO35</v>
      </c>
      <c r="Q76" s="73" t="s">
        <v>112</v>
      </c>
      <c r="R76" s="74" t="s">
        <v>88</v>
      </c>
    </row>
    <row r="77" spans="10:18">
      <c r="J77" s="37">
        <v>1992</v>
      </c>
      <c r="K77" s="37" t="s">
        <v>29</v>
      </c>
      <c r="M77" s="69" t="s">
        <v>9</v>
      </c>
      <c r="N77" s="70">
        <v>40</v>
      </c>
      <c r="O77" s="69" t="s">
        <v>120</v>
      </c>
      <c r="P77" s="69" t="str">
        <f t="shared" si="1"/>
        <v>MPO40</v>
      </c>
      <c r="Q77" s="73" t="s">
        <v>113</v>
      </c>
      <c r="R77" s="74" t="s">
        <v>72</v>
      </c>
    </row>
    <row r="78" spans="10:18">
      <c r="J78" s="37">
        <v>1993</v>
      </c>
      <c r="K78" s="37" t="s">
        <v>29</v>
      </c>
      <c r="M78" s="69" t="s">
        <v>9</v>
      </c>
      <c r="N78" s="70">
        <v>45</v>
      </c>
      <c r="O78" s="69" t="s">
        <v>120</v>
      </c>
      <c r="P78" s="69" t="str">
        <f t="shared" si="1"/>
        <v>MPO45</v>
      </c>
      <c r="Q78" s="73" t="s">
        <v>123</v>
      </c>
      <c r="R78" s="74" t="s">
        <v>90</v>
      </c>
    </row>
    <row r="79" spans="10:18">
      <c r="J79" s="37">
        <v>1994</v>
      </c>
      <c r="K79" s="37" t="s">
        <v>29</v>
      </c>
      <c r="M79" s="69" t="s">
        <v>9</v>
      </c>
      <c r="N79" s="70">
        <v>99</v>
      </c>
      <c r="O79" s="69" t="s">
        <v>120</v>
      </c>
      <c r="P79" s="69" t="str">
        <f t="shared" si="1"/>
        <v>MPO99</v>
      </c>
      <c r="Q79" s="73" t="s">
        <v>123</v>
      </c>
      <c r="R79" s="74" t="s">
        <v>90</v>
      </c>
    </row>
    <row r="80" spans="10:18">
      <c r="J80" s="37">
        <v>1995</v>
      </c>
      <c r="K80" s="37" t="s">
        <v>29</v>
      </c>
      <c r="M80" s="75" t="s">
        <v>9</v>
      </c>
      <c r="N80" s="76"/>
      <c r="O80" s="75" t="s">
        <v>122</v>
      </c>
      <c r="P80" s="75" t="str">
        <f t="shared" si="1"/>
        <v>MPU</v>
      </c>
      <c r="Q80" s="71" t="s">
        <v>30</v>
      </c>
      <c r="R80" s="72"/>
    </row>
    <row r="81" spans="10:18">
      <c r="J81" s="37">
        <v>1996</v>
      </c>
      <c r="K81" s="37" t="s">
        <v>29</v>
      </c>
      <c r="M81" s="75" t="s">
        <v>9</v>
      </c>
      <c r="N81" s="76">
        <v>20</v>
      </c>
      <c r="O81" s="75" t="s">
        <v>122</v>
      </c>
      <c r="P81" s="75" t="str">
        <f t="shared" si="1"/>
        <v>MPU20</v>
      </c>
      <c r="Q81" s="77" t="s">
        <v>118</v>
      </c>
      <c r="R81" s="78" t="s">
        <v>69</v>
      </c>
    </row>
    <row r="82" spans="10:18">
      <c r="J82" s="37">
        <v>1997</v>
      </c>
      <c r="K82" s="37" t="s">
        <v>29</v>
      </c>
      <c r="M82" s="75" t="s">
        <v>9</v>
      </c>
      <c r="N82" s="76">
        <v>24</v>
      </c>
      <c r="O82" s="75" t="s">
        <v>122</v>
      </c>
      <c r="P82" s="75" t="str">
        <f t="shared" si="1"/>
        <v>MPU24</v>
      </c>
      <c r="Q82" s="77" t="s">
        <v>118</v>
      </c>
      <c r="R82" s="78" t="s">
        <v>69</v>
      </c>
    </row>
    <row r="83" spans="10:18">
      <c r="J83" s="127">
        <v>1998</v>
      </c>
      <c r="K83" s="37" t="s">
        <v>29</v>
      </c>
      <c r="M83" s="75" t="s">
        <v>9</v>
      </c>
      <c r="N83" s="76">
        <v>25</v>
      </c>
      <c r="O83" s="75" t="s">
        <v>122</v>
      </c>
      <c r="P83" s="75" t="str">
        <f t="shared" si="1"/>
        <v>MPU25</v>
      </c>
      <c r="Q83" s="77" t="s">
        <v>110</v>
      </c>
      <c r="R83" s="78" t="s">
        <v>78</v>
      </c>
    </row>
    <row r="84" spans="10:18">
      <c r="J84" s="127">
        <v>1999</v>
      </c>
      <c r="K84" s="37" t="s">
        <v>29</v>
      </c>
      <c r="M84" s="75" t="s">
        <v>9</v>
      </c>
      <c r="N84" s="76">
        <v>30</v>
      </c>
      <c r="O84" s="75" t="s">
        <v>122</v>
      </c>
      <c r="P84" s="75" t="str">
        <f t="shared" si="1"/>
        <v>MPU30</v>
      </c>
      <c r="Q84" s="77" t="s">
        <v>111</v>
      </c>
      <c r="R84" s="78" t="s">
        <v>70</v>
      </c>
    </row>
    <row r="85" spans="10:18">
      <c r="J85" s="128">
        <v>2000</v>
      </c>
      <c r="K85" s="37" t="s">
        <v>29</v>
      </c>
      <c r="M85" s="75" t="s">
        <v>9</v>
      </c>
      <c r="N85" s="76">
        <v>35</v>
      </c>
      <c r="O85" s="75" t="s">
        <v>122</v>
      </c>
      <c r="P85" s="75" t="str">
        <f t="shared" si="1"/>
        <v>MPU35</v>
      </c>
      <c r="Q85" s="77" t="s">
        <v>112</v>
      </c>
      <c r="R85" s="78" t="s">
        <v>88</v>
      </c>
    </row>
    <row r="86" spans="10:18">
      <c r="J86" s="128">
        <v>2001</v>
      </c>
      <c r="K86" s="37" t="s">
        <v>29</v>
      </c>
      <c r="M86" s="75" t="s">
        <v>9</v>
      </c>
      <c r="N86" s="76">
        <v>40</v>
      </c>
      <c r="O86" s="75" t="s">
        <v>122</v>
      </c>
      <c r="P86" s="75" t="str">
        <f t="shared" si="1"/>
        <v>MPU40</v>
      </c>
      <c r="Q86" s="77" t="s">
        <v>113</v>
      </c>
      <c r="R86" s="78" t="s">
        <v>72</v>
      </c>
    </row>
    <row r="87" spans="10:18">
      <c r="J87" s="128">
        <v>2002</v>
      </c>
      <c r="K87" s="127" t="s">
        <v>29</v>
      </c>
      <c r="M87" s="75" t="s">
        <v>9</v>
      </c>
      <c r="N87" s="76">
        <v>45</v>
      </c>
      <c r="O87" s="75" t="s">
        <v>122</v>
      </c>
      <c r="P87" s="75" t="str">
        <f t="shared" si="1"/>
        <v>MPU45</v>
      </c>
      <c r="Q87" s="77" t="s">
        <v>39</v>
      </c>
      <c r="R87" s="78" t="s">
        <v>82</v>
      </c>
    </row>
    <row r="88" spans="10:18">
      <c r="J88" s="128">
        <v>2003</v>
      </c>
      <c r="K88" s="127" t="s">
        <v>29</v>
      </c>
      <c r="M88" s="75" t="s">
        <v>9</v>
      </c>
      <c r="N88" s="76">
        <v>50</v>
      </c>
      <c r="O88" s="75" t="s">
        <v>122</v>
      </c>
      <c r="P88" s="75" t="str">
        <f t="shared" si="1"/>
        <v>MPU50</v>
      </c>
      <c r="Q88" s="77" t="s">
        <v>114</v>
      </c>
      <c r="R88" s="78" t="s">
        <v>74</v>
      </c>
    </row>
    <row r="89" spans="10:18">
      <c r="J89" s="128">
        <v>2004</v>
      </c>
      <c r="K89" s="127" t="s">
        <v>51</v>
      </c>
      <c r="M89" s="75" t="s">
        <v>9</v>
      </c>
      <c r="N89" s="76">
        <v>99</v>
      </c>
      <c r="O89" s="75" t="s">
        <v>122</v>
      </c>
      <c r="P89" s="75" t="str">
        <f t="shared" si="1"/>
        <v>MPU99</v>
      </c>
      <c r="Q89" s="77" t="s">
        <v>114</v>
      </c>
      <c r="R89" s="78" t="s">
        <v>74</v>
      </c>
    </row>
    <row r="90" spans="10:18">
      <c r="J90" s="128">
        <v>2005</v>
      </c>
      <c r="K90" s="127" t="s">
        <v>51</v>
      </c>
      <c r="M90" s="30"/>
      <c r="N90" s="31"/>
      <c r="O90" s="30"/>
      <c r="P90" s="30"/>
      <c r="Q90" s="32"/>
    </row>
    <row r="91" spans="10:18">
      <c r="J91" s="128">
        <v>2006</v>
      </c>
      <c r="K91" s="127" t="s">
        <v>48</v>
      </c>
      <c r="M91" s="30"/>
      <c r="N91" s="31"/>
      <c r="O91" s="30"/>
      <c r="P91" s="30"/>
      <c r="Q91" s="32"/>
    </row>
    <row r="92" spans="10:18">
      <c r="J92" s="128">
        <v>2007</v>
      </c>
      <c r="K92" s="127" t="s">
        <v>48</v>
      </c>
      <c r="M92" s="30"/>
      <c r="N92" s="31"/>
      <c r="O92" s="30"/>
      <c r="P92" s="30"/>
      <c r="Q92" s="32"/>
    </row>
    <row r="93" spans="10:18">
      <c r="J93" s="128">
        <v>2008</v>
      </c>
      <c r="K93" s="127" t="s">
        <v>45</v>
      </c>
      <c r="M93" s="30"/>
      <c r="N93" s="31"/>
      <c r="O93" s="30"/>
      <c r="P93" s="30"/>
      <c r="Q93" s="32"/>
    </row>
    <row r="94" spans="10:18">
      <c r="J94" s="128">
        <v>2009</v>
      </c>
      <c r="K94" s="127" t="s">
        <v>45</v>
      </c>
      <c r="M94" s="30"/>
      <c r="N94" s="31"/>
      <c r="O94" s="30"/>
      <c r="P94" s="30"/>
      <c r="Q94" s="32"/>
    </row>
    <row r="95" spans="10:18">
      <c r="J95" s="128">
        <v>2010</v>
      </c>
      <c r="K95" s="127" t="s">
        <v>42</v>
      </c>
      <c r="M95" s="30"/>
      <c r="N95" s="31"/>
      <c r="O95" s="30"/>
      <c r="P95" s="30"/>
      <c r="Q95" s="32"/>
    </row>
    <row r="96" spans="10:18">
      <c r="J96" s="128">
        <v>2011</v>
      </c>
      <c r="K96" s="127" t="s">
        <v>42</v>
      </c>
      <c r="M96" s="30"/>
      <c r="N96" s="31"/>
      <c r="O96" s="30"/>
      <c r="P96" s="30"/>
      <c r="Q96" s="32"/>
    </row>
    <row r="97" spans="10:17">
      <c r="J97" s="128">
        <v>2012</v>
      </c>
      <c r="K97" s="127" t="s">
        <v>38</v>
      </c>
      <c r="M97" s="30"/>
      <c r="N97" s="31"/>
      <c r="O97" s="30"/>
      <c r="P97" s="30"/>
      <c r="Q97" s="32"/>
    </row>
    <row r="98" spans="10:17">
      <c r="J98" s="128">
        <v>2013</v>
      </c>
      <c r="K98" s="127" t="s">
        <v>38</v>
      </c>
      <c r="M98" s="30"/>
      <c r="N98" s="31"/>
      <c r="O98" s="30"/>
      <c r="P98" s="30"/>
      <c r="Q98" s="32"/>
    </row>
    <row r="99" spans="10:17">
      <c r="J99" s="128">
        <v>2014</v>
      </c>
      <c r="K99" s="127" t="s">
        <v>35</v>
      </c>
      <c r="M99" s="30"/>
      <c r="N99" s="31"/>
      <c r="O99" s="30"/>
      <c r="P99" s="30"/>
      <c r="Q99" s="32"/>
    </row>
    <row r="100" spans="10:17">
      <c r="J100" s="128">
        <v>2015</v>
      </c>
      <c r="K100" s="128" t="s">
        <v>35</v>
      </c>
      <c r="M100" s="30"/>
      <c r="N100" s="31"/>
      <c r="O100" s="30"/>
      <c r="P100" s="30"/>
      <c r="Q100" s="32"/>
    </row>
    <row r="101" spans="10:17">
      <c r="J101" s="128">
        <v>2016</v>
      </c>
      <c r="K101" s="128" t="s">
        <v>32</v>
      </c>
      <c r="M101" s="30"/>
      <c r="N101" s="31"/>
      <c r="O101" s="30"/>
      <c r="P101" s="30"/>
      <c r="Q101" s="32"/>
    </row>
    <row r="102" spans="10:17">
      <c r="J102" s="38"/>
      <c r="K102" s="38"/>
      <c r="M102" s="30"/>
      <c r="N102" s="31"/>
      <c r="O102" s="30"/>
      <c r="P102" s="30"/>
      <c r="Q102" s="32"/>
    </row>
    <row r="103" spans="10:17">
      <c r="M103" s="30"/>
      <c r="N103" s="31"/>
      <c r="O103" s="30"/>
      <c r="P103" s="30"/>
      <c r="Q103" s="32"/>
    </row>
    <row r="104" spans="10:17">
      <c r="M104" s="30"/>
      <c r="N104" s="31"/>
      <c r="O104" s="30"/>
      <c r="P104" s="30"/>
      <c r="Q104" s="32"/>
    </row>
    <row r="105" spans="10:17">
      <c r="M105" s="30"/>
      <c r="N105" s="31"/>
      <c r="O105" s="30"/>
      <c r="P105" s="30"/>
      <c r="Q105" s="32"/>
    </row>
    <row r="106" spans="10:17">
      <c r="M106" s="30"/>
      <c r="N106" s="31"/>
      <c r="O106" s="30"/>
      <c r="P106" s="30"/>
      <c r="Q106" s="32"/>
    </row>
    <row r="107" spans="10:17">
      <c r="M107" s="30"/>
      <c r="N107" s="31"/>
      <c r="O107" s="30"/>
      <c r="P107" s="30"/>
      <c r="Q107" s="32"/>
    </row>
    <row r="108" spans="10:17">
      <c r="M108" s="30"/>
      <c r="N108" s="31"/>
      <c r="O108" s="30"/>
      <c r="P108" s="30"/>
      <c r="Q108" s="32"/>
    </row>
    <row r="109" spans="10:17">
      <c r="M109" s="30"/>
      <c r="N109" s="31"/>
      <c r="O109" s="30"/>
      <c r="P109" s="30"/>
      <c r="Q109" s="32"/>
    </row>
    <row r="110" spans="10:17">
      <c r="M110" s="30"/>
      <c r="N110" s="31"/>
      <c r="O110" s="30"/>
      <c r="P110" s="30"/>
      <c r="Q110" s="32"/>
    </row>
    <row r="111" spans="10:17">
      <c r="M111" s="30"/>
      <c r="N111" s="31"/>
      <c r="O111" s="30"/>
      <c r="P111" s="30"/>
      <c r="Q111" s="32"/>
    </row>
    <row r="112" spans="10:17">
      <c r="M112" s="30"/>
      <c r="N112" s="31"/>
      <c r="O112" s="30"/>
      <c r="P112" s="30"/>
      <c r="Q112" s="32"/>
    </row>
    <row r="113" spans="13:17">
      <c r="M113" s="30"/>
      <c r="N113" s="31"/>
      <c r="O113" s="30"/>
      <c r="P113" s="30"/>
      <c r="Q113" s="32"/>
    </row>
    <row r="114" spans="13:17">
      <c r="M114" s="30"/>
      <c r="N114" s="31"/>
      <c r="O114" s="30"/>
      <c r="P114" s="30"/>
      <c r="Q114" s="32"/>
    </row>
    <row r="115" spans="13:17">
      <c r="M115" s="30"/>
      <c r="N115" s="31"/>
      <c r="O115" s="30"/>
      <c r="P115" s="30"/>
      <c r="Q115" s="32"/>
    </row>
    <row r="116" spans="13:17">
      <c r="M116" s="30"/>
      <c r="N116" s="31"/>
      <c r="O116" s="30"/>
      <c r="P116" s="30"/>
      <c r="Q116" s="32"/>
    </row>
    <row r="117" spans="13:17">
      <c r="M117" s="30"/>
      <c r="N117" s="31"/>
      <c r="O117" s="30"/>
      <c r="P117" s="30"/>
      <c r="Q117" s="32"/>
    </row>
    <row r="118" spans="13:17">
      <c r="M118" s="30"/>
      <c r="N118" s="31"/>
      <c r="O118" s="30"/>
      <c r="P118" s="30"/>
      <c r="Q118" s="32"/>
    </row>
    <row r="119" spans="13:17">
      <c r="M119" s="30"/>
      <c r="N119" s="31"/>
      <c r="O119" s="30"/>
      <c r="P119" s="30"/>
      <c r="Q119" s="32"/>
    </row>
    <row r="120" spans="13:17">
      <c r="M120" s="30"/>
      <c r="N120" s="31"/>
      <c r="O120" s="30"/>
      <c r="P120" s="30"/>
      <c r="Q120" s="32"/>
    </row>
    <row r="121" spans="13:17">
      <c r="M121" s="30"/>
      <c r="N121" s="31"/>
      <c r="O121" s="30"/>
      <c r="P121" s="30"/>
      <c r="Q121" s="32"/>
    </row>
    <row r="122" spans="13:17">
      <c r="M122" s="30"/>
      <c r="N122" s="31"/>
      <c r="O122" s="30"/>
      <c r="P122" s="30"/>
      <c r="Q122" s="32"/>
    </row>
    <row r="123" spans="13:17">
      <c r="M123" s="30"/>
      <c r="N123" s="31"/>
      <c r="O123" s="30"/>
      <c r="P123" s="30"/>
      <c r="Q123" s="32"/>
    </row>
    <row r="124" spans="13:17">
      <c r="M124" s="30"/>
      <c r="N124" s="31"/>
      <c r="O124" s="30"/>
      <c r="P124" s="30"/>
      <c r="Q124" s="32"/>
    </row>
    <row r="125" spans="13:17">
      <c r="M125" s="30"/>
      <c r="N125" s="31"/>
      <c r="O125" s="30"/>
      <c r="P125" s="30"/>
      <c r="Q125" s="32"/>
    </row>
    <row r="126" spans="13:17">
      <c r="M126" s="30"/>
      <c r="N126" s="31"/>
      <c r="O126" s="30"/>
      <c r="P126" s="30"/>
      <c r="Q126" s="32"/>
    </row>
    <row r="127" spans="13:17">
      <c r="M127" s="30"/>
      <c r="N127" s="31"/>
      <c r="O127" s="30"/>
      <c r="P127" s="30"/>
      <c r="Q127" s="32"/>
    </row>
    <row r="128" spans="13:17">
      <c r="M128" s="30"/>
      <c r="N128" s="31"/>
      <c r="O128" s="30"/>
      <c r="P128" s="30"/>
      <c r="Q128" s="32"/>
    </row>
    <row r="129" spans="13:17">
      <c r="M129" s="30"/>
      <c r="N129" s="31"/>
      <c r="O129" s="30"/>
      <c r="P129" s="30"/>
      <c r="Q129" s="32"/>
    </row>
    <row r="130" spans="13:17">
      <c r="M130" s="30"/>
      <c r="N130" s="31"/>
      <c r="O130" s="30"/>
      <c r="P130" s="30"/>
      <c r="Q130" s="32"/>
    </row>
    <row r="131" spans="13:17">
      <c r="M131" s="30"/>
      <c r="N131" s="31"/>
      <c r="O131" s="30"/>
      <c r="P131" s="30"/>
      <c r="Q131" s="32"/>
    </row>
    <row r="132" spans="13:17">
      <c r="M132" s="30"/>
      <c r="N132" s="31"/>
      <c r="O132" s="30"/>
      <c r="P132" s="30"/>
      <c r="Q132" s="32"/>
    </row>
    <row r="133" spans="13:17">
      <c r="M133" s="30"/>
      <c r="N133" s="31"/>
      <c r="O133" s="30"/>
      <c r="P133" s="30"/>
      <c r="Q133" s="32"/>
    </row>
    <row r="134" spans="13:17">
      <c r="M134" s="30"/>
      <c r="N134" s="31"/>
      <c r="O134" s="30"/>
      <c r="P134" s="30"/>
      <c r="Q134" s="32"/>
    </row>
    <row r="135" spans="13:17">
      <c r="M135" s="30"/>
      <c r="N135" s="31"/>
      <c r="O135" s="30"/>
      <c r="P135" s="30"/>
      <c r="Q135" s="32"/>
    </row>
    <row r="136" spans="13:17">
      <c r="M136" s="30"/>
      <c r="N136" s="31"/>
      <c r="O136" s="30"/>
      <c r="P136" s="30"/>
      <c r="Q136" s="32"/>
    </row>
    <row r="137" spans="13:17">
      <c r="M137" s="30"/>
      <c r="N137" s="31"/>
      <c r="O137" s="30"/>
      <c r="P137" s="30"/>
      <c r="Q137" s="32"/>
    </row>
    <row r="138" spans="13:17">
      <c r="M138" s="30"/>
      <c r="N138" s="31"/>
      <c r="O138" s="30"/>
      <c r="P138" s="30"/>
      <c r="Q138" s="32"/>
    </row>
    <row r="139" spans="13:17">
      <c r="M139" s="30"/>
      <c r="N139" s="31"/>
      <c r="O139" s="34"/>
      <c r="P139" s="34"/>
      <c r="Q139" s="34"/>
    </row>
    <row r="140" spans="13:17">
      <c r="M140" s="30"/>
      <c r="N140" s="31"/>
      <c r="O140" s="34"/>
      <c r="P140" s="34"/>
      <c r="Q140" s="34"/>
    </row>
    <row r="141" spans="13:17">
      <c r="M141" s="30"/>
      <c r="N141" s="31"/>
      <c r="O141" s="34"/>
      <c r="P141" s="34"/>
      <c r="Q141" s="34"/>
    </row>
    <row r="142" spans="13:17">
      <c r="M142" s="30"/>
      <c r="N142" s="31"/>
      <c r="O142" s="34"/>
      <c r="P142" s="34"/>
      <c r="Q142" s="34"/>
    </row>
    <row r="143" spans="13:17">
      <c r="M143" s="30"/>
      <c r="N143" s="31"/>
      <c r="O143" s="34"/>
      <c r="P143" s="34"/>
      <c r="Q143" s="34"/>
    </row>
    <row r="144" spans="13:17">
      <c r="M144" s="30"/>
      <c r="N144" s="31"/>
      <c r="O144" s="34"/>
      <c r="P144" s="34"/>
      <c r="Q144" s="34"/>
    </row>
    <row r="145" spans="13:17">
      <c r="M145" s="30"/>
      <c r="N145" s="31"/>
      <c r="O145" s="34"/>
      <c r="P145" s="34"/>
      <c r="Q145" s="34"/>
    </row>
    <row r="146" spans="13:17">
      <c r="M146" s="30"/>
      <c r="N146" s="31"/>
      <c r="O146" s="34"/>
      <c r="P146" s="34"/>
      <c r="Q146" s="34"/>
    </row>
    <row r="147" spans="13:17">
      <c r="M147" s="30"/>
      <c r="N147" s="31"/>
      <c r="O147" s="34"/>
      <c r="P147" s="34"/>
      <c r="Q147" s="34"/>
    </row>
    <row r="148" spans="13:17">
      <c r="M148" s="30"/>
      <c r="N148" s="31"/>
      <c r="O148" s="34"/>
      <c r="P148" s="34"/>
      <c r="Q148" s="34"/>
    </row>
    <row r="149" spans="13:17">
      <c r="M149" s="30"/>
      <c r="N149" s="31"/>
      <c r="O149" s="34"/>
      <c r="P149" s="34"/>
      <c r="Q149" s="34"/>
    </row>
    <row r="150" spans="13:17">
      <c r="M150" s="30"/>
      <c r="N150" s="31"/>
      <c r="O150" s="34"/>
      <c r="P150" s="34"/>
      <c r="Q150" s="34"/>
    </row>
    <row r="151" spans="13:17">
      <c r="M151" s="30"/>
      <c r="N151" s="31"/>
      <c r="O151" s="34"/>
      <c r="P151" s="34"/>
      <c r="Q151" s="34"/>
    </row>
    <row r="152" spans="13:17">
      <c r="M152" s="35"/>
      <c r="N152" s="36"/>
    </row>
    <row r="153" spans="13:17">
      <c r="M153" s="35"/>
      <c r="N153" s="36"/>
    </row>
    <row r="154" spans="13:17">
      <c r="M154" s="35"/>
      <c r="N154" s="36"/>
    </row>
    <row r="155" spans="13:17">
      <c r="M155" s="35"/>
      <c r="N155" s="36"/>
    </row>
    <row r="156" spans="13:17">
      <c r="M156" s="35"/>
      <c r="N156" s="36"/>
    </row>
    <row r="157" spans="13:17">
      <c r="M157" s="35"/>
      <c r="N157" s="36"/>
    </row>
    <row r="158" spans="13:17">
      <c r="M158" s="35"/>
      <c r="N158" s="36"/>
    </row>
    <row r="159" spans="13:17">
      <c r="M159" s="35"/>
      <c r="N159" s="36"/>
    </row>
    <row r="160" spans="13:17">
      <c r="M160" s="35"/>
      <c r="N160" s="36"/>
    </row>
    <row r="161" spans="13:14">
      <c r="M161" s="35"/>
      <c r="N161" s="36"/>
    </row>
    <row r="162" spans="13:14">
      <c r="M162" s="35"/>
      <c r="N162" s="36"/>
    </row>
    <row r="163" spans="13:14">
      <c r="M163" s="35"/>
      <c r="N163" s="36"/>
    </row>
    <row r="164" spans="13:14">
      <c r="M164" s="35"/>
      <c r="N164" s="36"/>
    </row>
    <row r="165" spans="13:14">
      <c r="M165" s="35"/>
      <c r="N165" s="36"/>
    </row>
    <row r="166" spans="13:14">
      <c r="M166" s="35"/>
      <c r="N166" s="36"/>
    </row>
    <row r="167" spans="13:14">
      <c r="M167" s="35"/>
      <c r="N167" s="36"/>
    </row>
    <row r="168" spans="13:14">
      <c r="M168" s="35"/>
      <c r="N168" s="36"/>
    </row>
    <row r="169" spans="13:14">
      <c r="M169" s="35"/>
      <c r="N169" s="36"/>
    </row>
    <row r="170" spans="13:14">
      <c r="M170" s="35"/>
      <c r="N170" s="36"/>
    </row>
    <row r="171" spans="13:14">
      <c r="M171" s="35"/>
      <c r="N171" s="36"/>
    </row>
    <row r="172" spans="13:14">
      <c r="M172" s="35"/>
      <c r="N172" s="36"/>
    </row>
    <row r="173" spans="13:14">
      <c r="M173" s="35"/>
      <c r="N173" s="36"/>
    </row>
    <row r="174" spans="13:14">
      <c r="M174" s="35"/>
      <c r="N174" s="36"/>
    </row>
    <row r="175" spans="13:14">
      <c r="M175" s="35"/>
      <c r="N175" s="36"/>
    </row>
    <row r="176" spans="13:14">
      <c r="M176" s="35"/>
      <c r="N176" s="36"/>
    </row>
    <row r="177" spans="13:14">
      <c r="M177" s="35"/>
      <c r="N177" s="36"/>
    </row>
    <row r="178" spans="13:14">
      <c r="M178" s="35"/>
      <c r="N178" s="36"/>
    </row>
    <row r="179" spans="13:14">
      <c r="M179" s="35"/>
      <c r="N179" s="36"/>
    </row>
    <row r="180" spans="13:14">
      <c r="M180" s="35"/>
      <c r="N180" s="36"/>
    </row>
    <row r="181" spans="13:14">
      <c r="M181" s="35"/>
      <c r="N181" s="36"/>
    </row>
    <row r="182" spans="13:14">
      <c r="M182" s="35"/>
      <c r="N182" s="36"/>
    </row>
    <row r="183" spans="13:14">
      <c r="M183" s="35"/>
      <c r="N183" s="36"/>
    </row>
    <row r="184" spans="13:14">
      <c r="M184" s="35"/>
      <c r="N184" s="36"/>
    </row>
    <row r="185" spans="13:14">
      <c r="M185" s="35"/>
      <c r="N185" s="36"/>
    </row>
    <row r="186" spans="13:14">
      <c r="M186" s="35"/>
      <c r="N186" s="36"/>
    </row>
    <row r="187" spans="13:14">
      <c r="M187" s="35"/>
      <c r="N187" s="36"/>
    </row>
    <row r="188" spans="13:14">
      <c r="M188" s="35"/>
      <c r="N188" s="36"/>
    </row>
    <row r="189" spans="13:14">
      <c r="M189" s="35"/>
      <c r="N189" s="36"/>
    </row>
    <row r="190" spans="13:14">
      <c r="M190" s="35"/>
      <c r="N190" s="36"/>
    </row>
    <row r="191" spans="13:14">
      <c r="M191" s="35"/>
      <c r="N191" s="36"/>
    </row>
    <row r="192" spans="13:14">
      <c r="M192" s="35"/>
      <c r="N192" s="36"/>
    </row>
    <row r="193" spans="13:14">
      <c r="M193" s="35"/>
      <c r="N193" s="36"/>
    </row>
    <row r="194" spans="13:14">
      <c r="M194" s="35"/>
      <c r="N194" s="36"/>
    </row>
    <row r="195" spans="13:14">
      <c r="M195" s="35"/>
      <c r="N195" s="36"/>
    </row>
    <row r="196" spans="13:14">
      <c r="M196" s="35"/>
      <c r="N196" s="36"/>
    </row>
    <row r="197" spans="13:14">
      <c r="M197" s="35"/>
      <c r="N197" s="36"/>
    </row>
    <row r="198" spans="13:14">
      <c r="M198" s="35"/>
      <c r="N198" s="36"/>
    </row>
    <row r="199" spans="13:14">
      <c r="M199" s="35"/>
      <c r="N199" s="36"/>
    </row>
    <row r="200" spans="13:14">
      <c r="M200" s="35"/>
      <c r="N200" s="36"/>
    </row>
    <row r="201" spans="13:14">
      <c r="M201" s="35"/>
      <c r="N201" s="36"/>
    </row>
    <row r="202" spans="13:14">
      <c r="M202" s="35"/>
      <c r="N202" s="36"/>
    </row>
    <row r="203" spans="13:14">
      <c r="M203" s="35"/>
      <c r="N203" s="36"/>
    </row>
    <row r="204" spans="13:14">
      <c r="M204" s="35"/>
      <c r="N204" s="36"/>
    </row>
    <row r="205" spans="13:14">
      <c r="M205" s="35"/>
      <c r="N205" s="36"/>
    </row>
    <row r="206" spans="13:14">
      <c r="M206" s="35"/>
      <c r="N206" s="36"/>
    </row>
    <row r="207" spans="13:14">
      <c r="M207" s="35"/>
      <c r="N207" s="36"/>
    </row>
    <row r="208" spans="13:14">
      <c r="M208" s="35"/>
      <c r="N208" s="36"/>
    </row>
    <row r="209" spans="13:14">
      <c r="M209" s="35"/>
      <c r="N209" s="36"/>
    </row>
    <row r="210" spans="13:14">
      <c r="M210" s="35"/>
      <c r="N210" s="36"/>
    </row>
    <row r="211" spans="13:14">
      <c r="M211" s="35"/>
      <c r="N211" s="36"/>
    </row>
    <row r="212" spans="13:14">
      <c r="M212" s="35"/>
      <c r="N212" s="36"/>
    </row>
    <row r="213" spans="13:14">
      <c r="M213" s="35"/>
      <c r="N213" s="36"/>
    </row>
    <row r="214" spans="13:14">
      <c r="M214" s="35"/>
      <c r="N214" s="36"/>
    </row>
    <row r="215" spans="13:14">
      <c r="M215" s="35"/>
      <c r="N215" s="36"/>
    </row>
    <row r="216" spans="13:14">
      <c r="M216" s="35"/>
      <c r="N216" s="36"/>
    </row>
    <row r="217" spans="13:14">
      <c r="M217" s="35"/>
      <c r="N217" s="36"/>
    </row>
    <row r="218" spans="13:14">
      <c r="M218" s="35"/>
      <c r="N218" s="36"/>
    </row>
    <row r="219" spans="13:14">
      <c r="M219" s="35"/>
      <c r="N219" s="36"/>
    </row>
    <row r="220" spans="13:14">
      <c r="M220" s="35"/>
      <c r="N220" s="36"/>
    </row>
    <row r="221" spans="13:14">
      <c r="M221" s="35"/>
      <c r="N221" s="36"/>
    </row>
    <row r="222" spans="13:14">
      <c r="M222" s="35"/>
      <c r="N222" s="36"/>
    </row>
    <row r="223" spans="13:14">
      <c r="M223" s="35"/>
      <c r="N223" s="36"/>
    </row>
  </sheetData>
  <sheetProtection selectLockedCells="1" selectUnlockedCells="1"/>
  <dataValidations count="1">
    <dataValidation allowBlank="1" sqref="Q72:Q138 Q44:Q63 Q28:Q42 Q20:Q26 Q3:Q18 Q65:Q70 D2:D11 H2:H20 F2:F23"/>
  </dataValidations>
  <printOptions horizontalCentered="1"/>
  <pageMargins left="0.70866141732283472" right="0.59055118110236227" top="0.27559055118110237" bottom="0.27559055118110237" header="0.23622047244094491" footer="0.27559055118110237"/>
  <pageSetup paperSize="9" scale="55" fitToHeight="0" orientation="landscape" r:id="rId1"/>
  <headerFooter alignWithMargins="0">
    <oddFooter>&amp;L45, rue de la Chaussée - 16730 FLÉAC - Tél &amp; Fax  05 45 91 11 38&amp;C
&amp;RE.mail : mechainmf@aol.com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AIDE</vt:lpstr>
      <vt:lpstr>Technique et combat</vt:lpstr>
      <vt:lpstr>choix_categorie</vt:lpstr>
      <vt:lpstr>choix_poids</vt:lpstr>
      <vt:lpstr>club</vt:lpstr>
      <vt:lpstr>Grade</vt:lpstr>
      <vt:lpstr>'Technique et combat'!Impression_des_titres</vt:lpstr>
      <vt:lpstr>plage_age</vt:lpstr>
      <vt:lpstr>plage_poids</vt:lpstr>
      <vt:lpstr>'Technique et combat'!Zone_d_impression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Inscription coupe de france enfants</dc:title>
  <dc:creator>C GOMEZ</dc:creator>
  <cp:lastModifiedBy>georges</cp:lastModifiedBy>
  <cp:lastPrinted>2013-02-10T21:09:36Z</cp:lastPrinted>
  <dcterms:created xsi:type="dcterms:W3CDTF">2003-12-26T16:33:23Z</dcterms:created>
  <dcterms:modified xsi:type="dcterms:W3CDTF">2022-04-11T06:29:37Z</dcterms:modified>
</cp:coreProperties>
</file>