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B7FE6334-C1A2-E50D-BD3D-5F4D41BBC2E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e-Anne\Desktop\JACQUES VOVINAM\"/>
    </mc:Choice>
  </mc:AlternateContent>
  <bookViews>
    <workbookView xWindow="0" yWindow="0" windowWidth="28800" windowHeight="12300" tabRatio="694" activeTab="1"/>
  </bookViews>
  <sheets>
    <sheet name="AIDE" sheetId="12" r:id="rId1"/>
    <sheet name="Technique et combat" sheetId="1" r:id="rId2"/>
    <sheet name="combat par équipe" sheetId="11" r:id="rId3"/>
    <sheet name="DATA-INFO" sheetId="14" state="hidden" r:id="rId4"/>
  </sheets>
  <externalReferences>
    <externalReference r:id="rId5"/>
  </externalReferences>
  <definedNames>
    <definedName name="_xlnm._FilterDatabase" localSheetId="1" hidden="1">'Technique et combat'!$C$10:$AW$67</definedName>
    <definedName name="choix_categorie">'DATA-INFO'!$J$1:$K$102</definedName>
    <definedName name="choix_poids">'DATA-INFO'!$P$1:$S$46</definedName>
    <definedName name="club">'DATA-INFO'!$H$2:$H$20</definedName>
    <definedName name="Date_manifestation">[1]General!$B$3</definedName>
    <definedName name="Grade">'DATA-INFO'!$B$2:$B$20</definedName>
    <definedName name="_xlnm.Print_Titles" localSheetId="1">'Technique et combat'!$C:$G,'Technique et combat'!$1:$10</definedName>
    <definedName name="Lieu">[1]General!$B$4</definedName>
    <definedName name="Organisateur">[1]General!$B$2</definedName>
    <definedName name="plage_age">'DATA-INFO'!$D$2:$D$11</definedName>
    <definedName name="plage_poids">'DATA-INFO'!$F$2:$F$27</definedName>
    <definedName name="Type_manifestation">[1]General!$B$5</definedName>
    <definedName name="_xlnm.Print_Area" localSheetId="2">'combat par équipe'!$C$1:$J$18</definedName>
    <definedName name="_xlnm.Print_Area" localSheetId="1">'Technique et combat'!$A$1:$AW$67</definedName>
  </definedNames>
  <calcPr calcId="162913"/>
</workbook>
</file>

<file path=xl/calcChain.xml><?xml version="1.0" encoding="utf-8"?>
<calcChain xmlns="http://schemas.openxmlformats.org/spreadsheetml/2006/main">
  <c r="CF18" i="1" l="1"/>
  <c r="CF22" i="1"/>
  <c r="CF26" i="1"/>
  <c r="CF30" i="1"/>
  <c r="CF34" i="1"/>
  <c r="CF38" i="1"/>
  <c r="CF42" i="1"/>
  <c r="CF46" i="1"/>
  <c r="CF50" i="1"/>
  <c r="CF54" i="1"/>
  <c r="CF58" i="1"/>
  <c r="CF62" i="1"/>
  <c r="CF66" i="1"/>
  <c r="CF12" i="1"/>
  <c r="I18" i="1"/>
  <c r="AY18" i="1" s="1"/>
  <c r="I21" i="1"/>
  <c r="AY21" i="1" s="1"/>
  <c r="I17" i="1"/>
  <c r="AY17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12" i="1"/>
  <c r="I13" i="1"/>
  <c r="CF13" i="1" s="1"/>
  <c r="I14" i="1"/>
  <c r="J14" i="1" s="1"/>
  <c r="I15" i="1"/>
  <c r="AY15" i="1" s="1"/>
  <c r="I16" i="1"/>
  <c r="CF16" i="1" s="1"/>
  <c r="I19" i="1"/>
  <c r="CF19" i="1" s="1"/>
  <c r="I20" i="1"/>
  <c r="CF20" i="1" s="1"/>
  <c r="I22" i="1"/>
  <c r="I23" i="1"/>
  <c r="CF23" i="1" s="1"/>
  <c r="I24" i="1"/>
  <c r="CF24" i="1" s="1"/>
  <c r="I25" i="1"/>
  <c r="CF25" i="1" s="1"/>
  <c r="I26" i="1"/>
  <c r="I27" i="1"/>
  <c r="CF27" i="1" s="1"/>
  <c r="I28" i="1"/>
  <c r="CF28" i="1" s="1"/>
  <c r="I29" i="1"/>
  <c r="CF29" i="1" s="1"/>
  <c r="I30" i="1"/>
  <c r="I31" i="1"/>
  <c r="CF31" i="1" s="1"/>
  <c r="I32" i="1"/>
  <c r="CF32" i="1" s="1"/>
  <c r="I33" i="1"/>
  <c r="CF33" i="1" s="1"/>
  <c r="I34" i="1"/>
  <c r="I35" i="1"/>
  <c r="CF35" i="1" s="1"/>
  <c r="I36" i="1"/>
  <c r="CF36" i="1" s="1"/>
  <c r="I37" i="1"/>
  <c r="CF37" i="1" s="1"/>
  <c r="I38" i="1"/>
  <c r="I39" i="1"/>
  <c r="CF39" i="1" s="1"/>
  <c r="I40" i="1"/>
  <c r="CF40" i="1" s="1"/>
  <c r="I41" i="1"/>
  <c r="CF41" i="1" s="1"/>
  <c r="I42" i="1"/>
  <c r="I43" i="1"/>
  <c r="CF43" i="1" s="1"/>
  <c r="I44" i="1"/>
  <c r="CF44" i="1" s="1"/>
  <c r="I45" i="1"/>
  <c r="CF45" i="1" s="1"/>
  <c r="I46" i="1"/>
  <c r="I47" i="1"/>
  <c r="CF47" i="1" s="1"/>
  <c r="I48" i="1"/>
  <c r="CF48" i="1" s="1"/>
  <c r="I49" i="1"/>
  <c r="CF49" i="1" s="1"/>
  <c r="I50" i="1"/>
  <c r="I51" i="1"/>
  <c r="CF51" i="1" s="1"/>
  <c r="I52" i="1"/>
  <c r="CF52" i="1" s="1"/>
  <c r="I53" i="1"/>
  <c r="BB53" i="1" s="1"/>
  <c r="I54" i="1"/>
  <c r="I55" i="1"/>
  <c r="AY55" i="1" s="1"/>
  <c r="I56" i="1"/>
  <c r="CF56" i="1" s="1"/>
  <c r="I57" i="1"/>
  <c r="BG57" i="1" s="1"/>
  <c r="I58" i="1"/>
  <c r="I59" i="1"/>
  <c r="AY59" i="1" s="1"/>
  <c r="I60" i="1"/>
  <c r="CF60" i="1" s="1"/>
  <c r="I61" i="1"/>
  <c r="AZ61" i="1" s="1"/>
  <c r="I62" i="1"/>
  <c r="I63" i="1"/>
  <c r="AY63" i="1" s="1"/>
  <c r="I64" i="1"/>
  <c r="CF64" i="1" s="1"/>
  <c r="I65" i="1"/>
  <c r="AY65" i="1" s="1"/>
  <c r="I66" i="1"/>
  <c r="I67" i="1"/>
  <c r="AZ67" i="1" s="1"/>
  <c r="I11" i="1"/>
  <c r="BB11" i="1" s="1"/>
  <c r="AA1" i="14"/>
  <c r="P2" i="14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D4" i="11"/>
  <c r="A15" i="11"/>
  <c r="B15" i="11"/>
  <c r="A16" i="11"/>
  <c r="B16" i="11"/>
  <c r="A17" i="11"/>
  <c r="B17" i="11"/>
  <c r="A11" i="1"/>
  <c r="B11" i="1"/>
  <c r="A12" i="1"/>
  <c r="B12" i="1"/>
  <c r="AY12" i="1"/>
  <c r="A13" i="1"/>
  <c r="B13" i="1"/>
  <c r="AY13" i="1"/>
  <c r="BG13" i="1"/>
  <c r="BU13" i="1"/>
  <c r="A14" i="1"/>
  <c r="B14" i="1"/>
  <c r="A15" i="1"/>
  <c r="B15" i="1"/>
  <c r="A16" i="1"/>
  <c r="B16" i="1"/>
  <c r="AY16" i="1"/>
  <c r="A17" i="1"/>
  <c r="B17" i="1"/>
  <c r="A18" i="1"/>
  <c r="B18" i="1"/>
  <c r="A19" i="1"/>
  <c r="B19" i="1"/>
  <c r="AY19" i="1"/>
  <c r="A20" i="1"/>
  <c r="B20" i="1"/>
  <c r="AY20" i="1"/>
  <c r="A21" i="1"/>
  <c r="B21" i="1"/>
  <c r="A22" i="1"/>
  <c r="B22" i="1"/>
  <c r="AY22" i="1"/>
  <c r="A23" i="1"/>
  <c r="B23" i="1"/>
  <c r="AY23" i="1"/>
  <c r="A24" i="1"/>
  <c r="B24" i="1"/>
  <c r="AY24" i="1"/>
  <c r="A25" i="1"/>
  <c r="B25" i="1"/>
  <c r="AY25" i="1"/>
  <c r="A26" i="1"/>
  <c r="B26" i="1"/>
  <c r="AY26" i="1"/>
  <c r="A27" i="1"/>
  <c r="B27" i="1"/>
  <c r="AY27" i="1"/>
  <c r="A28" i="1"/>
  <c r="B28" i="1"/>
  <c r="AY28" i="1"/>
  <c r="A29" i="1"/>
  <c r="B29" i="1"/>
  <c r="AY29" i="1"/>
  <c r="A30" i="1"/>
  <c r="B30" i="1"/>
  <c r="AY30" i="1"/>
  <c r="A31" i="1"/>
  <c r="B31" i="1"/>
  <c r="AY31" i="1"/>
  <c r="A32" i="1"/>
  <c r="B32" i="1"/>
  <c r="AY32" i="1"/>
  <c r="A33" i="1"/>
  <c r="B33" i="1"/>
  <c r="AY33" i="1"/>
  <c r="A34" i="1"/>
  <c r="B34" i="1"/>
  <c r="AY34" i="1"/>
  <c r="A35" i="1"/>
  <c r="B35" i="1"/>
  <c r="AZ35" i="1"/>
  <c r="A36" i="1"/>
  <c r="B36" i="1"/>
  <c r="AY36" i="1"/>
  <c r="A37" i="1"/>
  <c r="B37" i="1"/>
  <c r="AZ37" i="1"/>
  <c r="A38" i="1"/>
  <c r="B38" i="1"/>
  <c r="AY38" i="1"/>
  <c r="A39" i="1"/>
  <c r="B39" i="1"/>
  <c r="AZ39" i="1"/>
  <c r="A40" i="1"/>
  <c r="B40" i="1"/>
  <c r="AY40" i="1"/>
  <c r="A41" i="1"/>
  <c r="B41" i="1"/>
  <c r="AZ41" i="1"/>
  <c r="A42" i="1"/>
  <c r="B42" i="1"/>
  <c r="AY42" i="1"/>
  <c r="A43" i="1"/>
  <c r="B43" i="1"/>
  <c r="AZ43" i="1"/>
  <c r="A44" i="1"/>
  <c r="B44" i="1"/>
  <c r="AZ44" i="1"/>
  <c r="A45" i="1"/>
  <c r="B45" i="1"/>
  <c r="AZ45" i="1"/>
  <c r="A46" i="1"/>
  <c r="B46" i="1"/>
  <c r="AY46" i="1"/>
  <c r="A47" i="1"/>
  <c r="B47" i="1"/>
  <c r="BG47" i="1"/>
  <c r="A48" i="1"/>
  <c r="B48" i="1"/>
  <c r="AY48" i="1"/>
  <c r="A49" i="1"/>
  <c r="B49" i="1"/>
  <c r="BB49" i="1"/>
  <c r="A50" i="1"/>
  <c r="B50" i="1"/>
  <c r="AZ50" i="1"/>
  <c r="A51" i="1"/>
  <c r="B51" i="1"/>
  <c r="AY51" i="1"/>
  <c r="A52" i="1"/>
  <c r="B52" i="1"/>
  <c r="AY52" i="1"/>
  <c r="BU52" i="1"/>
  <c r="A53" i="1"/>
  <c r="B53" i="1"/>
  <c r="A54" i="1"/>
  <c r="B54" i="1"/>
  <c r="AZ54" i="1"/>
  <c r="A55" i="1"/>
  <c r="B55" i="1"/>
  <c r="A56" i="1"/>
  <c r="B56" i="1"/>
  <c r="AY56" i="1"/>
  <c r="A57" i="1"/>
  <c r="B57" i="1"/>
  <c r="A58" i="1"/>
  <c r="B58" i="1"/>
  <c r="AZ58" i="1"/>
  <c r="A59" i="1"/>
  <c r="B59" i="1"/>
  <c r="A60" i="1"/>
  <c r="B60" i="1"/>
  <c r="BB60" i="1"/>
  <c r="A61" i="1"/>
  <c r="B61" i="1"/>
  <c r="A62" i="1"/>
  <c r="B62" i="1"/>
  <c r="AZ62" i="1"/>
  <c r="A63" i="1"/>
  <c r="B63" i="1"/>
  <c r="A64" i="1"/>
  <c r="B64" i="1"/>
  <c r="AY64" i="1"/>
  <c r="A65" i="1"/>
  <c r="B65" i="1"/>
  <c r="A66" i="1"/>
  <c r="B66" i="1"/>
  <c r="AY66" i="1"/>
  <c r="A67" i="1"/>
  <c r="B67" i="1"/>
  <c r="CF67" i="1" l="1"/>
  <c r="CF63" i="1"/>
  <c r="CF59" i="1"/>
  <c r="CF55" i="1"/>
  <c r="J11" i="1"/>
  <c r="J13" i="1"/>
  <c r="CF11" i="1"/>
  <c r="CF65" i="1"/>
  <c r="CF61" i="1"/>
  <c r="CF57" i="1"/>
  <c r="CF53" i="1"/>
  <c r="CF21" i="1"/>
  <c r="CF17" i="1"/>
  <c r="J12" i="1"/>
  <c r="CF15" i="1"/>
  <c r="CF14" i="1"/>
  <c r="AY14" i="1"/>
  <c r="BU20" i="1"/>
  <c r="BU38" i="1"/>
  <c r="BG20" i="1"/>
  <c r="BU32" i="1"/>
  <c r="BU29" i="1"/>
  <c r="BG52" i="1"/>
  <c r="BU41" i="1"/>
  <c r="BG38" i="1"/>
  <c r="CD24" i="1"/>
  <c r="BZ20" i="1"/>
  <c r="BM20" i="1"/>
  <c r="BB20" i="1"/>
  <c r="BU19" i="1"/>
  <c r="BU18" i="1"/>
  <c r="BU58" i="1"/>
  <c r="BG32" i="1"/>
  <c r="BU31" i="1"/>
  <c r="BU28" i="1"/>
  <c r="BS24" i="1"/>
  <c r="BU23" i="1"/>
  <c r="CJ20" i="1"/>
  <c r="CC20" i="1"/>
  <c r="BX20" i="1"/>
  <c r="BQ20" i="1"/>
  <c r="BI20" i="1"/>
  <c r="BD20" i="1"/>
  <c r="AZ20" i="1"/>
  <c r="BG19" i="1"/>
  <c r="BG18" i="1"/>
  <c r="BG58" i="1"/>
  <c r="BZ52" i="1"/>
  <c r="BM52" i="1"/>
  <c r="BB52" i="1"/>
  <c r="CH49" i="1"/>
  <c r="BU34" i="1"/>
  <c r="BZ32" i="1"/>
  <c r="BM32" i="1"/>
  <c r="BB32" i="1"/>
  <c r="BG31" i="1"/>
  <c r="BU30" i="1"/>
  <c r="BG29" i="1"/>
  <c r="BZ18" i="1"/>
  <c r="BM18" i="1"/>
  <c r="BB18" i="1"/>
  <c r="BU17" i="1"/>
  <c r="BU14" i="1"/>
  <c r="BZ64" i="1"/>
  <c r="BU64" i="1"/>
  <c r="BM64" i="1"/>
  <c r="BG64" i="1"/>
  <c r="BB64" i="1"/>
  <c r="CB49" i="1"/>
  <c r="BU49" i="1"/>
  <c r="BG49" i="1"/>
  <c r="CJ46" i="1"/>
  <c r="CC46" i="1"/>
  <c r="BZ46" i="1"/>
  <c r="BX46" i="1"/>
  <c r="BU46" i="1"/>
  <c r="BQ46" i="1"/>
  <c r="BM46" i="1"/>
  <c r="BI46" i="1"/>
  <c r="BG46" i="1"/>
  <c r="BD46" i="1"/>
  <c r="BB46" i="1"/>
  <c r="AZ46" i="1"/>
  <c r="BZ44" i="1"/>
  <c r="BU44" i="1"/>
  <c r="BM44" i="1"/>
  <c r="BG44" i="1"/>
  <c r="BB44" i="1"/>
  <c r="BU42" i="1"/>
  <c r="BU37" i="1"/>
  <c r="BG37" i="1"/>
  <c r="BG28" i="1"/>
  <c r="CJ62" i="1"/>
  <c r="CC62" i="1"/>
  <c r="BX62" i="1"/>
  <c r="BQ62" i="1"/>
  <c r="BG62" i="1"/>
  <c r="BU51" i="1"/>
  <c r="BZ48" i="1"/>
  <c r="BU48" i="1"/>
  <c r="BM48" i="1"/>
  <c r="BG48" i="1"/>
  <c r="BB48" i="1"/>
  <c r="BZ45" i="1"/>
  <c r="BU45" i="1"/>
  <c r="BM45" i="1"/>
  <c r="BG45" i="1"/>
  <c r="BB45" i="1"/>
  <c r="BU43" i="1"/>
  <c r="BU40" i="1"/>
  <c r="BU36" i="1"/>
  <c r="CJ64" i="1"/>
  <c r="CC64" i="1"/>
  <c r="BX64" i="1"/>
  <c r="BQ64" i="1"/>
  <c r="BI64" i="1"/>
  <c r="BD64" i="1"/>
  <c r="AZ64" i="1"/>
  <c r="BZ62" i="1"/>
  <c r="BU62" i="1"/>
  <c r="BM62" i="1"/>
  <c r="BB62" i="1"/>
  <c r="CJ52" i="1"/>
  <c r="CC52" i="1"/>
  <c r="BX52" i="1"/>
  <c r="BQ52" i="1"/>
  <c r="BI52" i="1"/>
  <c r="BD52" i="1"/>
  <c r="AZ52" i="1"/>
  <c r="BG51" i="1"/>
  <c r="CD49" i="1"/>
  <c r="BY49" i="1"/>
  <c r="BM49" i="1"/>
  <c r="CJ48" i="1"/>
  <c r="CC48" i="1"/>
  <c r="BX48" i="1"/>
  <c r="BQ48" i="1"/>
  <c r="BI48" i="1"/>
  <c r="BD48" i="1"/>
  <c r="AZ48" i="1"/>
  <c r="CH46" i="1"/>
  <c r="CD46" i="1"/>
  <c r="CB46" i="1"/>
  <c r="BY46" i="1"/>
  <c r="BW46" i="1"/>
  <c r="BS46" i="1"/>
  <c r="BO46" i="1"/>
  <c r="BK46" i="1"/>
  <c r="BH46" i="1"/>
  <c r="BF46" i="1"/>
  <c r="BC46" i="1"/>
  <c r="BA46" i="1"/>
  <c r="CJ45" i="1"/>
  <c r="CC45" i="1"/>
  <c r="BX45" i="1"/>
  <c r="BQ45" i="1"/>
  <c r="BI45" i="1"/>
  <c r="BD45" i="1"/>
  <c r="CJ44" i="1"/>
  <c r="CC44" i="1"/>
  <c r="BX44" i="1"/>
  <c r="BQ44" i="1"/>
  <c r="BI44" i="1"/>
  <c r="BD44" i="1"/>
  <c r="BG43" i="1"/>
  <c r="BG42" i="1"/>
  <c r="BG41" i="1"/>
  <c r="BG40" i="1"/>
  <c r="BZ37" i="1"/>
  <c r="BM37" i="1"/>
  <c r="BB37" i="1"/>
  <c r="BG36" i="1"/>
  <c r="BZ28" i="1"/>
  <c r="BM28" i="1"/>
  <c r="BB28" i="1"/>
  <c r="BU27" i="1"/>
  <c r="BU26" i="1"/>
  <c r="BY24" i="1"/>
  <c r="BG24" i="1"/>
  <c r="BG23" i="1"/>
  <c r="BU22" i="1"/>
  <c r="BZ19" i="1"/>
  <c r="BM19" i="1"/>
  <c r="BB19" i="1"/>
  <c r="BU16" i="1"/>
  <c r="BG16" i="1"/>
  <c r="BZ16" i="1"/>
  <c r="BM16" i="1"/>
  <c r="BB16" i="1"/>
  <c r="BZ66" i="1"/>
  <c r="BU66" i="1"/>
  <c r="BM66" i="1"/>
  <c r="BG66" i="1"/>
  <c r="BB66" i="1"/>
  <c r="BU60" i="1"/>
  <c r="CJ66" i="1"/>
  <c r="CC66" i="1"/>
  <c r="BX66" i="1"/>
  <c r="BQ66" i="1"/>
  <c r="BI66" i="1"/>
  <c r="BD66" i="1"/>
  <c r="AZ66" i="1"/>
  <c r="BG60" i="1"/>
  <c r="BM57" i="1"/>
  <c r="BU54" i="1"/>
  <c r="BZ40" i="1"/>
  <c r="BM40" i="1"/>
  <c r="BB40" i="1"/>
  <c r="BZ38" i="1"/>
  <c r="BM38" i="1"/>
  <c r="BB38" i="1"/>
  <c r="BG34" i="1"/>
  <c r="BU33" i="1"/>
  <c r="BZ29" i="1"/>
  <c r="BM29" i="1"/>
  <c r="BB29" i="1"/>
  <c r="CJ28" i="1"/>
  <c r="CC28" i="1"/>
  <c r="BX28" i="1"/>
  <c r="BQ28" i="1"/>
  <c r="BI28" i="1"/>
  <c r="BD28" i="1"/>
  <c r="AZ28" i="1"/>
  <c r="BG27" i="1"/>
  <c r="BG26" i="1"/>
  <c r="BU25" i="1"/>
  <c r="BZ23" i="1"/>
  <c r="BM23" i="1"/>
  <c r="BB23" i="1"/>
  <c r="BG22" i="1"/>
  <c r="CH20" i="1"/>
  <c r="CD20" i="1"/>
  <c r="CB20" i="1"/>
  <c r="BY20" i="1"/>
  <c r="BW20" i="1"/>
  <c r="BS20" i="1"/>
  <c r="BO20" i="1"/>
  <c r="BK20" i="1"/>
  <c r="BH20" i="1"/>
  <c r="BF20" i="1"/>
  <c r="BC20" i="1"/>
  <c r="BA20" i="1"/>
  <c r="CJ19" i="1"/>
  <c r="CC19" i="1"/>
  <c r="BX19" i="1"/>
  <c r="BQ19" i="1"/>
  <c r="BI19" i="1"/>
  <c r="BD19" i="1"/>
  <c r="AZ19" i="1"/>
  <c r="CJ18" i="1"/>
  <c r="CC18" i="1"/>
  <c r="BX18" i="1"/>
  <c r="BQ18" i="1"/>
  <c r="BI18" i="1"/>
  <c r="BD18" i="1"/>
  <c r="AZ18" i="1"/>
  <c r="BG17" i="1"/>
  <c r="CJ16" i="1"/>
  <c r="CC16" i="1"/>
  <c r="BX16" i="1"/>
  <c r="BQ16" i="1"/>
  <c r="BI16" i="1"/>
  <c r="BD16" i="1"/>
  <c r="AZ16" i="1"/>
  <c r="BU15" i="1"/>
  <c r="BZ57" i="1"/>
  <c r="CH66" i="1"/>
  <c r="CD66" i="1"/>
  <c r="CB66" i="1"/>
  <c r="BY66" i="1"/>
  <c r="BW66" i="1"/>
  <c r="BS66" i="1"/>
  <c r="BO66" i="1"/>
  <c r="BK66" i="1"/>
  <c r="BH66" i="1"/>
  <c r="BF66" i="1"/>
  <c r="BC66" i="1"/>
  <c r="BA66" i="1"/>
  <c r="CH64" i="1"/>
  <c r="CD64" i="1"/>
  <c r="CB64" i="1"/>
  <c r="BY64" i="1"/>
  <c r="BW64" i="1"/>
  <c r="BS64" i="1"/>
  <c r="BO64" i="1"/>
  <c r="BK64" i="1"/>
  <c r="BH64" i="1"/>
  <c r="BF64" i="1"/>
  <c r="BC64" i="1"/>
  <c r="BA64" i="1"/>
  <c r="CH62" i="1"/>
  <c r="CD62" i="1"/>
  <c r="CB62" i="1"/>
  <c r="BY62" i="1"/>
  <c r="BW62" i="1"/>
  <c r="BS62" i="1"/>
  <c r="BO62" i="1"/>
  <c r="BI62" i="1"/>
  <c r="BD62" i="1"/>
  <c r="BZ60" i="1"/>
  <c r="BM60" i="1"/>
  <c r="BZ58" i="1"/>
  <c r="BM58" i="1"/>
  <c r="BB58" i="1"/>
  <c r="BU57" i="1"/>
  <c r="BG54" i="1"/>
  <c r="BZ51" i="1"/>
  <c r="BM51" i="1"/>
  <c r="BB51" i="1"/>
  <c r="BU50" i="1"/>
  <c r="BZ41" i="1"/>
  <c r="BM41" i="1"/>
  <c r="BB41" i="1"/>
  <c r="CJ40" i="1"/>
  <c r="CC40" i="1"/>
  <c r="BX40" i="1"/>
  <c r="BQ40" i="1"/>
  <c r="BI40" i="1"/>
  <c r="BD40" i="1"/>
  <c r="AZ40" i="1"/>
  <c r="BU39" i="1"/>
  <c r="CJ38" i="1"/>
  <c r="CC38" i="1"/>
  <c r="BX38" i="1"/>
  <c r="BQ38" i="1"/>
  <c r="BI38" i="1"/>
  <c r="BD38" i="1"/>
  <c r="AZ38" i="1"/>
  <c r="BZ36" i="1"/>
  <c r="BM36" i="1"/>
  <c r="BB36" i="1"/>
  <c r="BZ34" i="1"/>
  <c r="BM34" i="1"/>
  <c r="BB34" i="1"/>
  <c r="BG33" i="1"/>
  <c r="BZ31" i="1"/>
  <c r="BM31" i="1"/>
  <c r="BB31" i="1"/>
  <c r="BG30" i="1"/>
  <c r="BZ26" i="1"/>
  <c r="BM26" i="1"/>
  <c r="BB26" i="1"/>
  <c r="BG25" i="1"/>
  <c r="CH24" i="1"/>
  <c r="CB24" i="1"/>
  <c r="BW24" i="1"/>
  <c r="BM24" i="1"/>
  <c r="BB24" i="1"/>
  <c r="BZ22" i="1"/>
  <c r="BM22" i="1"/>
  <c r="BB22" i="1"/>
  <c r="BU21" i="1"/>
  <c r="BZ13" i="1"/>
  <c r="BM13" i="1"/>
  <c r="BB13" i="1"/>
  <c r="BU12" i="1"/>
  <c r="BG12" i="1"/>
  <c r="BU35" i="1"/>
  <c r="BZ54" i="1"/>
  <c r="BM54" i="1"/>
  <c r="BB54" i="1"/>
  <c r="CH52" i="1"/>
  <c r="CD52" i="1"/>
  <c r="CB52" i="1"/>
  <c r="BY52" i="1"/>
  <c r="BW52" i="1"/>
  <c r="BS52" i="1"/>
  <c r="BO52" i="1"/>
  <c r="BK52" i="1"/>
  <c r="BH52" i="1"/>
  <c r="BF52" i="1"/>
  <c r="BC52" i="1"/>
  <c r="BA52" i="1"/>
  <c r="CJ51" i="1"/>
  <c r="CC51" i="1"/>
  <c r="BX51" i="1"/>
  <c r="BQ51" i="1"/>
  <c r="BI51" i="1"/>
  <c r="BD51" i="1"/>
  <c r="AZ51" i="1"/>
  <c r="BG50" i="1"/>
  <c r="BZ42" i="1"/>
  <c r="BM42" i="1"/>
  <c r="BB42" i="1"/>
  <c r="CH38" i="1"/>
  <c r="CD38" i="1"/>
  <c r="CB38" i="1"/>
  <c r="BY38" i="1"/>
  <c r="BW38" i="1"/>
  <c r="BS38" i="1"/>
  <c r="BO38" i="1"/>
  <c r="BK38" i="1"/>
  <c r="BH38" i="1"/>
  <c r="BF38" i="1"/>
  <c r="BC38" i="1"/>
  <c r="BA38" i="1"/>
  <c r="CJ37" i="1"/>
  <c r="CC37" i="1"/>
  <c r="BX37" i="1"/>
  <c r="BQ37" i="1"/>
  <c r="BI37" i="1"/>
  <c r="BD37" i="1"/>
  <c r="CJ36" i="1"/>
  <c r="CC36" i="1"/>
  <c r="BX36" i="1"/>
  <c r="BQ36" i="1"/>
  <c r="BI36" i="1"/>
  <c r="BD36" i="1"/>
  <c r="AZ36" i="1"/>
  <c r="BG35" i="1"/>
  <c r="BZ33" i="1"/>
  <c r="BM33" i="1"/>
  <c r="BB33" i="1"/>
  <c r="CJ32" i="1"/>
  <c r="CC32" i="1"/>
  <c r="BX32" i="1"/>
  <c r="BQ32" i="1"/>
  <c r="BI32" i="1"/>
  <c r="BD32" i="1"/>
  <c r="AZ32" i="1"/>
  <c r="BZ30" i="1"/>
  <c r="BM30" i="1"/>
  <c r="BB30" i="1"/>
  <c r="BZ27" i="1"/>
  <c r="BM27" i="1"/>
  <c r="BB27" i="1"/>
  <c r="BZ25" i="1"/>
  <c r="BM25" i="1"/>
  <c r="BB25" i="1"/>
  <c r="CJ24" i="1"/>
  <c r="CC24" i="1"/>
  <c r="BZ24" i="1"/>
  <c r="BX24" i="1"/>
  <c r="BU24" i="1"/>
  <c r="BQ24" i="1"/>
  <c r="BI24" i="1"/>
  <c r="BD24" i="1"/>
  <c r="AZ24" i="1"/>
  <c r="CJ23" i="1"/>
  <c r="CC23" i="1"/>
  <c r="BX23" i="1"/>
  <c r="BQ23" i="1"/>
  <c r="BI23" i="1"/>
  <c r="BD23" i="1"/>
  <c r="AZ23" i="1"/>
  <c r="CJ22" i="1"/>
  <c r="CC22" i="1"/>
  <c r="BX22" i="1"/>
  <c r="BQ22" i="1"/>
  <c r="BI22" i="1"/>
  <c r="BD22" i="1"/>
  <c r="AZ22" i="1"/>
  <c r="BG21" i="1"/>
  <c r="CH16" i="1"/>
  <c r="CD16" i="1"/>
  <c r="CB16" i="1"/>
  <c r="BY16" i="1"/>
  <c r="BW16" i="1"/>
  <c r="BS16" i="1"/>
  <c r="BO16" i="1"/>
  <c r="BK16" i="1"/>
  <c r="BH16" i="1"/>
  <c r="BF16" i="1"/>
  <c r="BC16" i="1"/>
  <c r="BA16" i="1"/>
  <c r="BG15" i="1"/>
  <c r="BG14" i="1"/>
  <c r="BZ12" i="1"/>
  <c r="BM12" i="1"/>
  <c r="BB12" i="1"/>
  <c r="CJ59" i="1"/>
  <c r="CC59" i="1"/>
  <c r="BX59" i="1"/>
  <c r="BQ59" i="1"/>
  <c r="BI59" i="1"/>
  <c r="BD59" i="1"/>
  <c r="CJ56" i="1"/>
  <c r="CC56" i="1"/>
  <c r="BZ56" i="1"/>
  <c r="BX56" i="1"/>
  <c r="BU56" i="1"/>
  <c r="BQ56" i="1"/>
  <c r="BM56" i="1"/>
  <c r="BI56" i="1"/>
  <c r="BG56" i="1"/>
  <c r="BD56" i="1"/>
  <c r="BB56" i="1"/>
  <c r="AZ56" i="1"/>
  <c r="BU53" i="1"/>
  <c r="BG53" i="1"/>
  <c r="BZ59" i="1"/>
  <c r="BU59" i="1"/>
  <c r="BM59" i="1"/>
  <c r="BG59" i="1"/>
  <c r="BB59" i="1"/>
  <c r="CH56" i="1"/>
  <c r="CD56" i="1"/>
  <c r="CB56" i="1"/>
  <c r="BY56" i="1"/>
  <c r="BW56" i="1"/>
  <c r="BS56" i="1"/>
  <c r="BO56" i="1"/>
  <c r="BK56" i="1"/>
  <c r="BH56" i="1"/>
  <c r="BF56" i="1"/>
  <c r="BC56" i="1"/>
  <c r="BA56" i="1"/>
  <c r="CJ55" i="1"/>
  <c r="CC55" i="1"/>
  <c r="BX55" i="1"/>
  <c r="BQ55" i="1"/>
  <c r="BI55" i="1"/>
  <c r="BD55" i="1"/>
  <c r="AZ55" i="1"/>
  <c r="BZ53" i="1"/>
  <c r="BM53" i="1"/>
  <c r="BZ50" i="1"/>
  <c r="BM50" i="1"/>
  <c r="BB50" i="1"/>
  <c r="CH48" i="1"/>
  <c r="CD48" i="1"/>
  <c r="CB48" i="1"/>
  <c r="BY48" i="1"/>
  <c r="BW48" i="1"/>
  <c r="BS48" i="1"/>
  <c r="BO48" i="1"/>
  <c r="BK48" i="1"/>
  <c r="BH48" i="1"/>
  <c r="BF48" i="1"/>
  <c r="BC48" i="1"/>
  <c r="BA48" i="1"/>
  <c r="BU47" i="1"/>
  <c r="BZ43" i="1"/>
  <c r="BM43" i="1"/>
  <c r="BB43" i="1"/>
  <c r="CJ42" i="1"/>
  <c r="CC42" i="1"/>
  <c r="BX42" i="1"/>
  <c r="BQ42" i="1"/>
  <c r="BI42" i="1"/>
  <c r="BD42" i="1"/>
  <c r="AZ42" i="1"/>
  <c r="CH40" i="1"/>
  <c r="CD40" i="1"/>
  <c r="CB40" i="1"/>
  <c r="BY40" i="1"/>
  <c r="BW40" i="1"/>
  <c r="BS40" i="1"/>
  <c r="BO40" i="1"/>
  <c r="BK40" i="1"/>
  <c r="BH40" i="1"/>
  <c r="BF40" i="1"/>
  <c r="BC40" i="1"/>
  <c r="BA40" i="1"/>
  <c r="BG39" i="1"/>
  <c r="BZ35" i="1"/>
  <c r="BM35" i="1"/>
  <c r="BB35" i="1"/>
  <c r="CJ34" i="1"/>
  <c r="CC34" i="1"/>
  <c r="BX34" i="1"/>
  <c r="BQ34" i="1"/>
  <c r="BI34" i="1"/>
  <c r="BD34" i="1"/>
  <c r="AZ34" i="1"/>
  <c r="CH32" i="1"/>
  <c r="CD32" i="1"/>
  <c r="CB32" i="1"/>
  <c r="BY32" i="1"/>
  <c r="BW32" i="1"/>
  <c r="BS32" i="1"/>
  <c r="BO32" i="1"/>
  <c r="BK32" i="1"/>
  <c r="BH32" i="1"/>
  <c r="BF32" i="1"/>
  <c r="BC32" i="1"/>
  <c r="BA32" i="1"/>
  <c r="CJ31" i="1"/>
  <c r="CC31" i="1"/>
  <c r="BX31" i="1"/>
  <c r="BQ31" i="1"/>
  <c r="BI31" i="1"/>
  <c r="BD31" i="1"/>
  <c r="AZ31" i="1"/>
  <c r="CJ30" i="1"/>
  <c r="CC30" i="1"/>
  <c r="BX30" i="1"/>
  <c r="BQ30" i="1"/>
  <c r="BI30" i="1"/>
  <c r="BD30" i="1"/>
  <c r="AZ30" i="1"/>
  <c r="CH28" i="1"/>
  <c r="CD28" i="1"/>
  <c r="CB28" i="1"/>
  <c r="BY28" i="1"/>
  <c r="BW28" i="1"/>
  <c r="BS28" i="1"/>
  <c r="BO28" i="1"/>
  <c r="BK28" i="1"/>
  <c r="BH28" i="1"/>
  <c r="BF28" i="1"/>
  <c r="BC28" i="1"/>
  <c r="BA28" i="1"/>
  <c r="CJ27" i="1"/>
  <c r="CC27" i="1"/>
  <c r="BX27" i="1"/>
  <c r="BQ27" i="1"/>
  <c r="BI27" i="1"/>
  <c r="BD27" i="1"/>
  <c r="AZ27" i="1"/>
  <c r="CJ26" i="1"/>
  <c r="CC26" i="1"/>
  <c r="BX26" i="1"/>
  <c r="BQ26" i="1"/>
  <c r="BI26" i="1"/>
  <c r="BD26" i="1"/>
  <c r="AZ26" i="1"/>
  <c r="BO24" i="1"/>
  <c r="BK24" i="1"/>
  <c r="BH24" i="1"/>
  <c r="BF24" i="1"/>
  <c r="BC24" i="1"/>
  <c r="BA24" i="1"/>
  <c r="BZ55" i="1"/>
  <c r="BU55" i="1"/>
  <c r="BM55" i="1"/>
  <c r="BG55" i="1"/>
  <c r="BB55" i="1"/>
  <c r="BZ21" i="1"/>
  <c r="BM21" i="1"/>
  <c r="BB21" i="1"/>
  <c r="BZ17" i="1"/>
  <c r="BM17" i="1"/>
  <c r="BB17" i="1"/>
  <c r="BZ14" i="1"/>
  <c r="BM14" i="1"/>
  <c r="BB14" i="1"/>
  <c r="CJ13" i="1"/>
  <c r="CC13" i="1"/>
  <c r="BX13" i="1"/>
  <c r="BQ13" i="1"/>
  <c r="BI13" i="1"/>
  <c r="BD13" i="1"/>
  <c r="AZ13" i="1"/>
  <c r="CJ12" i="1"/>
  <c r="CC12" i="1"/>
  <c r="BX12" i="1"/>
  <c r="BQ12" i="1"/>
  <c r="BI12" i="1"/>
  <c r="BD12" i="1"/>
  <c r="AZ12" i="1"/>
  <c r="BG11" i="1"/>
  <c r="BU11" i="1"/>
  <c r="AY11" i="1"/>
  <c r="BZ11" i="1"/>
  <c r="BM11" i="1"/>
  <c r="AY60" i="1"/>
  <c r="BA60" i="1"/>
  <c r="BC60" i="1"/>
  <c r="BF60" i="1"/>
  <c r="BH60" i="1"/>
  <c r="BK60" i="1"/>
  <c r="BO60" i="1"/>
  <c r="BS60" i="1"/>
  <c r="BW60" i="1"/>
  <c r="BY60" i="1"/>
  <c r="CB60" i="1"/>
  <c r="CD60" i="1"/>
  <c r="CH60" i="1"/>
  <c r="AY57" i="1"/>
  <c r="AZ57" i="1"/>
  <c r="BD57" i="1"/>
  <c r="BI57" i="1"/>
  <c r="BQ57" i="1"/>
  <c r="BX57" i="1"/>
  <c r="CC57" i="1"/>
  <c r="CJ57" i="1"/>
  <c r="AY53" i="1"/>
  <c r="AZ53" i="1"/>
  <c r="BD53" i="1"/>
  <c r="BI53" i="1"/>
  <c r="BQ53" i="1"/>
  <c r="BX53" i="1"/>
  <c r="CC53" i="1"/>
  <c r="CJ53" i="1"/>
  <c r="AZ49" i="1"/>
  <c r="BD49" i="1"/>
  <c r="BI49" i="1"/>
  <c r="BQ49" i="1"/>
  <c r="BX49" i="1"/>
  <c r="BZ49" i="1"/>
  <c r="CC49" i="1"/>
  <c r="CJ49" i="1"/>
  <c r="AY44" i="1"/>
  <c r="BA44" i="1"/>
  <c r="BC44" i="1"/>
  <c r="BF44" i="1"/>
  <c r="BH44" i="1"/>
  <c r="BK44" i="1"/>
  <c r="BO44" i="1"/>
  <c r="BS44" i="1"/>
  <c r="BW44" i="1"/>
  <c r="BY44" i="1"/>
  <c r="CB44" i="1"/>
  <c r="CD44" i="1"/>
  <c r="CH44" i="1"/>
  <c r="CJ58" i="1"/>
  <c r="CC58" i="1"/>
  <c r="BX58" i="1"/>
  <c r="BQ58" i="1"/>
  <c r="BI58" i="1"/>
  <c r="BD58" i="1"/>
  <c r="CJ54" i="1"/>
  <c r="CC54" i="1"/>
  <c r="BX54" i="1"/>
  <c r="BQ54" i="1"/>
  <c r="BI54" i="1"/>
  <c r="BD54" i="1"/>
  <c r="CJ50" i="1"/>
  <c r="CC50" i="1"/>
  <c r="BX50" i="1"/>
  <c r="BQ50" i="1"/>
  <c r="BI50" i="1"/>
  <c r="BD50" i="1"/>
  <c r="AY62" i="1"/>
  <c r="BA62" i="1"/>
  <c r="BC62" i="1"/>
  <c r="BF62" i="1"/>
  <c r="BH62" i="1"/>
  <c r="BK62" i="1"/>
  <c r="AY58" i="1"/>
  <c r="BA58" i="1"/>
  <c r="BC58" i="1"/>
  <c r="BF58" i="1"/>
  <c r="BH58" i="1"/>
  <c r="BK58" i="1"/>
  <c r="BO58" i="1"/>
  <c r="BS58" i="1"/>
  <c r="BW58" i="1"/>
  <c r="BY58" i="1"/>
  <c r="CB58" i="1"/>
  <c r="CD58" i="1"/>
  <c r="CH58" i="1"/>
  <c r="AY54" i="1"/>
  <c r="BA54" i="1"/>
  <c r="BC54" i="1"/>
  <c r="BF54" i="1"/>
  <c r="BH54" i="1"/>
  <c r="BK54" i="1"/>
  <c r="BO54" i="1"/>
  <c r="BS54" i="1"/>
  <c r="BW54" i="1"/>
  <c r="BY54" i="1"/>
  <c r="CB54" i="1"/>
  <c r="CD54" i="1"/>
  <c r="CH54" i="1"/>
  <c r="AY50" i="1"/>
  <c r="BA50" i="1"/>
  <c r="BC50" i="1"/>
  <c r="BF50" i="1"/>
  <c r="BH50" i="1"/>
  <c r="BK50" i="1"/>
  <c r="BO50" i="1"/>
  <c r="BS50" i="1"/>
  <c r="BW50" i="1"/>
  <c r="BY50" i="1"/>
  <c r="CB50" i="1"/>
  <c r="CD50" i="1"/>
  <c r="CH50" i="1"/>
  <c r="AZ47" i="1"/>
  <c r="BB47" i="1"/>
  <c r="BM47" i="1"/>
  <c r="BZ47" i="1"/>
  <c r="CJ60" i="1"/>
  <c r="CC60" i="1"/>
  <c r="BX60" i="1"/>
  <c r="BQ60" i="1"/>
  <c r="BI60" i="1"/>
  <c r="BD60" i="1"/>
  <c r="AZ60" i="1"/>
  <c r="BB57" i="1"/>
  <c r="CH42" i="1"/>
  <c r="CD42" i="1"/>
  <c r="CB42" i="1"/>
  <c r="BY42" i="1"/>
  <c r="BW42" i="1"/>
  <c r="BS42" i="1"/>
  <c r="BO42" i="1"/>
  <c r="BK42" i="1"/>
  <c r="BH42" i="1"/>
  <c r="BF42" i="1"/>
  <c r="BC42" i="1"/>
  <c r="BA42" i="1"/>
  <c r="CJ41" i="1"/>
  <c r="CC41" i="1"/>
  <c r="BX41" i="1"/>
  <c r="BQ41" i="1"/>
  <c r="BI41" i="1"/>
  <c r="BD41" i="1"/>
  <c r="BZ39" i="1"/>
  <c r="BM39" i="1"/>
  <c r="BB39" i="1"/>
  <c r="CH36" i="1"/>
  <c r="CD36" i="1"/>
  <c r="CB36" i="1"/>
  <c r="BY36" i="1"/>
  <c r="BW36" i="1"/>
  <c r="BS36" i="1"/>
  <c r="BO36" i="1"/>
  <c r="BK36" i="1"/>
  <c r="BH36" i="1"/>
  <c r="BF36" i="1"/>
  <c r="BC36" i="1"/>
  <c r="BA36" i="1"/>
  <c r="CH34" i="1"/>
  <c r="CD34" i="1"/>
  <c r="CB34" i="1"/>
  <c r="BY34" i="1"/>
  <c r="BW34" i="1"/>
  <c r="BS34" i="1"/>
  <c r="BO34" i="1"/>
  <c r="BK34" i="1"/>
  <c r="BH34" i="1"/>
  <c r="BF34" i="1"/>
  <c r="BC34" i="1"/>
  <c r="BA34" i="1"/>
  <c r="CJ33" i="1"/>
  <c r="CC33" i="1"/>
  <c r="BX33" i="1"/>
  <c r="BQ33" i="1"/>
  <c r="BI33" i="1"/>
  <c r="BD33" i="1"/>
  <c r="AZ33" i="1"/>
  <c r="CH30" i="1"/>
  <c r="CD30" i="1"/>
  <c r="CB30" i="1"/>
  <c r="BY30" i="1"/>
  <c r="BW30" i="1"/>
  <c r="BS30" i="1"/>
  <c r="BO30" i="1"/>
  <c r="BK30" i="1"/>
  <c r="BH30" i="1"/>
  <c r="BF30" i="1"/>
  <c r="BC30" i="1"/>
  <c r="BA30" i="1"/>
  <c r="CJ29" i="1"/>
  <c r="CC29" i="1"/>
  <c r="BX29" i="1"/>
  <c r="BQ29" i="1"/>
  <c r="BI29" i="1"/>
  <c r="BD29" i="1"/>
  <c r="AZ29" i="1"/>
  <c r="CH26" i="1"/>
  <c r="CD26" i="1"/>
  <c r="CB26" i="1"/>
  <c r="BY26" i="1"/>
  <c r="BW26" i="1"/>
  <c r="BS26" i="1"/>
  <c r="BO26" i="1"/>
  <c r="BK26" i="1"/>
  <c r="BH26" i="1"/>
  <c r="BF26" i="1"/>
  <c r="BC26" i="1"/>
  <c r="BA26" i="1"/>
  <c r="CJ25" i="1"/>
  <c r="CC25" i="1"/>
  <c r="BX25" i="1"/>
  <c r="BQ25" i="1"/>
  <c r="BI25" i="1"/>
  <c r="BD25" i="1"/>
  <c r="AZ25" i="1"/>
  <c r="CH22" i="1"/>
  <c r="CD22" i="1"/>
  <c r="CB22" i="1"/>
  <c r="BY22" i="1"/>
  <c r="BW22" i="1"/>
  <c r="BS22" i="1"/>
  <c r="BO22" i="1"/>
  <c r="BK22" i="1"/>
  <c r="BH22" i="1"/>
  <c r="BF22" i="1"/>
  <c r="BC22" i="1"/>
  <c r="BA22" i="1"/>
  <c r="CJ21" i="1"/>
  <c r="CC21" i="1"/>
  <c r="BX21" i="1"/>
  <c r="BQ21" i="1"/>
  <c r="BI21" i="1"/>
  <c r="BD21" i="1"/>
  <c r="AZ21" i="1"/>
  <c r="CH18" i="1"/>
  <c r="CD18" i="1"/>
  <c r="CB18" i="1"/>
  <c r="BY18" i="1"/>
  <c r="BW18" i="1"/>
  <c r="BS18" i="1"/>
  <c r="BO18" i="1"/>
  <c r="BK18" i="1"/>
  <c r="BH18" i="1"/>
  <c r="BF18" i="1"/>
  <c r="BC18" i="1"/>
  <c r="BA18" i="1"/>
  <c r="CJ17" i="1"/>
  <c r="CC17" i="1"/>
  <c r="BX17" i="1"/>
  <c r="BQ17" i="1"/>
  <c r="BI17" i="1"/>
  <c r="BD17" i="1"/>
  <c r="AZ17" i="1"/>
  <c r="BZ15" i="1"/>
  <c r="BM15" i="1"/>
  <c r="BB15" i="1"/>
  <c r="CH12" i="1"/>
  <c r="CD12" i="1"/>
  <c r="CB12" i="1"/>
  <c r="BY12" i="1"/>
  <c r="BW12" i="1"/>
  <c r="BS12" i="1"/>
  <c r="BO12" i="1"/>
  <c r="BK12" i="1"/>
  <c r="BH12" i="1"/>
  <c r="BF12" i="1"/>
  <c r="BC12" i="1"/>
  <c r="BA12" i="1"/>
  <c r="CJ11" i="1"/>
  <c r="CC11" i="1"/>
  <c r="BX11" i="1"/>
  <c r="BQ11" i="1"/>
  <c r="BI11" i="1"/>
  <c r="BD11" i="1"/>
  <c r="AZ11" i="1"/>
  <c r="CJ14" i="1"/>
  <c r="CC14" i="1"/>
  <c r="BX14" i="1"/>
  <c r="BQ14" i="1"/>
  <c r="BI14" i="1"/>
  <c r="BD14" i="1"/>
  <c r="AZ14" i="1"/>
  <c r="CH14" i="1"/>
  <c r="CD14" i="1"/>
  <c r="CB14" i="1"/>
  <c r="BY14" i="1"/>
  <c r="BW14" i="1"/>
  <c r="BS14" i="1"/>
  <c r="BO14" i="1"/>
  <c r="BK14" i="1"/>
  <c r="BH14" i="1"/>
  <c r="BF14" i="1"/>
  <c r="BC14" i="1"/>
  <c r="BA14" i="1"/>
  <c r="CJ15" i="1"/>
  <c r="CC15" i="1"/>
  <c r="BX15" i="1"/>
  <c r="BQ15" i="1"/>
  <c r="BI15" i="1"/>
  <c r="BD15" i="1"/>
  <c r="AZ15" i="1"/>
  <c r="AY49" i="1"/>
  <c r="BA49" i="1"/>
  <c r="BC49" i="1"/>
  <c r="BF49" i="1"/>
  <c r="BH49" i="1"/>
  <c r="BK49" i="1"/>
  <c r="BO49" i="1"/>
  <c r="BS49" i="1"/>
  <c r="BW49" i="1"/>
  <c r="AY45" i="1"/>
  <c r="BA45" i="1"/>
  <c r="BC45" i="1"/>
  <c r="BF45" i="1"/>
  <c r="BH45" i="1"/>
  <c r="BK45" i="1"/>
  <c r="BO45" i="1"/>
  <c r="BS45" i="1"/>
  <c r="BW45" i="1"/>
  <c r="BY45" i="1"/>
  <c r="CB45" i="1"/>
  <c r="CD45" i="1"/>
  <c r="CH45" i="1"/>
  <c r="AY41" i="1"/>
  <c r="BA41" i="1"/>
  <c r="BC41" i="1"/>
  <c r="BF41" i="1"/>
  <c r="BH41" i="1"/>
  <c r="BK41" i="1"/>
  <c r="BO41" i="1"/>
  <c r="BS41" i="1"/>
  <c r="BW41" i="1"/>
  <c r="BY41" i="1"/>
  <c r="CB41" i="1"/>
  <c r="CD41" i="1"/>
  <c r="CH41" i="1"/>
  <c r="AY37" i="1"/>
  <c r="BA37" i="1"/>
  <c r="BC37" i="1"/>
  <c r="BF37" i="1"/>
  <c r="BH37" i="1"/>
  <c r="BK37" i="1"/>
  <c r="BO37" i="1"/>
  <c r="BS37" i="1"/>
  <c r="BW37" i="1"/>
  <c r="BY37" i="1"/>
  <c r="CB37" i="1"/>
  <c r="CD37" i="1"/>
  <c r="CH37" i="1"/>
  <c r="CJ65" i="1"/>
  <c r="CC65" i="1"/>
  <c r="BZ65" i="1"/>
  <c r="BX65" i="1"/>
  <c r="BU65" i="1"/>
  <c r="BQ65" i="1"/>
  <c r="BM65" i="1"/>
  <c r="BI65" i="1"/>
  <c r="BG65" i="1"/>
  <c r="BD65" i="1"/>
  <c r="BB65" i="1"/>
  <c r="AZ65" i="1"/>
  <c r="CJ63" i="1"/>
  <c r="CC63" i="1"/>
  <c r="BZ63" i="1"/>
  <c r="BX63" i="1"/>
  <c r="BU63" i="1"/>
  <c r="BQ63" i="1"/>
  <c r="BM63" i="1"/>
  <c r="BI63" i="1"/>
  <c r="BG63" i="1"/>
  <c r="BD63" i="1"/>
  <c r="BB63" i="1"/>
  <c r="AZ63" i="1"/>
  <c r="AZ59" i="1"/>
  <c r="CH67" i="1"/>
  <c r="CD67" i="1"/>
  <c r="CB67" i="1"/>
  <c r="BY67" i="1"/>
  <c r="BW67" i="1"/>
  <c r="BS67" i="1"/>
  <c r="BO67" i="1"/>
  <c r="BK67" i="1"/>
  <c r="BH67" i="1"/>
  <c r="BF67" i="1"/>
  <c r="BC67" i="1"/>
  <c r="BA67" i="1"/>
  <c r="AY67" i="1"/>
  <c r="CH65" i="1"/>
  <c r="CD65" i="1"/>
  <c r="CB65" i="1"/>
  <c r="BY65" i="1"/>
  <c r="BW65" i="1"/>
  <c r="BS65" i="1"/>
  <c r="BO65" i="1"/>
  <c r="BK65" i="1"/>
  <c r="BH65" i="1"/>
  <c r="BF65" i="1"/>
  <c r="BC65" i="1"/>
  <c r="BA65" i="1"/>
  <c r="CH63" i="1"/>
  <c r="CD63" i="1"/>
  <c r="CB63" i="1"/>
  <c r="BY63" i="1"/>
  <c r="BW63" i="1"/>
  <c r="BS63" i="1"/>
  <c r="BO63" i="1"/>
  <c r="BK63" i="1"/>
  <c r="BH63" i="1"/>
  <c r="BF63" i="1"/>
  <c r="BC63" i="1"/>
  <c r="BA63" i="1"/>
  <c r="CH61" i="1"/>
  <c r="CD61" i="1"/>
  <c r="CB61" i="1"/>
  <c r="BY61" i="1"/>
  <c r="BW61" i="1"/>
  <c r="BS61" i="1"/>
  <c r="BO61" i="1"/>
  <c r="BK61" i="1"/>
  <c r="BH61" i="1"/>
  <c r="BF61" i="1"/>
  <c r="BC61" i="1"/>
  <c r="BA61" i="1"/>
  <c r="AY61" i="1"/>
  <c r="CH59" i="1"/>
  <c r="CD59" i="1"/>
  <c r="CB59" i="1"/>
  <c r="BY59" i="1"/>
  <c r="BW59" i="1"/>
  <c r="BS59" i="1"/>
  <c r="BO59" i="1"/>
  <c r="BK59" i="1"/>
  <c r="BH59" i="1"/>
  <c r="BF59" i="1"/>
  <c r="BC59" i="1"/>
  <c r="BA59" i="1"/>
  <c r="CH57" i="1"/>
  <c r="CD57" i="1"/>
  <c r="CB57" i="1"/>
  <c r="BY57" i="1"/>
  <c r="BW57" i="1"/>
  <c r="BS57" i="1"/>
  <c r="BO57" i="1"/>
  <c r="BK57" i="1"/>
  <c r="BH57" i="1"/>
  <c r="BF57" i="1"/>
  <c r="BC57" i="1"/>
  <c r="BA57" i="1"/>
  <c r="CH55" i="1"/>
  <c r="CD55" i="1"/>
  <c r="CB55" i="1"/>
  <c r="BY55" i="1"/>
  <c r="BW55" i="1"/>
  <c r="BS55" i="1"/>
  <c r="BO55" i="1"/>
  <c r="BK55" i="1"/>
  <c r="BH55" i="1"/>
  <c r="BF55" i="1"/>
  <c r="BC55" i="1"/>
  <c r="BA55" i="1"/>
  <c r="CH53" i="1"/>
  <c r="CD53" i="1"/>
  <c r="CB53" i="1"/>
  <c r="BY53" i="1"/>
  <c r="BW53" i="1"/>
  <c r="BS53" i="1"/>
  <c r="BO53" i="1"/>
  <c r="BK53" i="1"/>
  <c r="BH53" i="1"/>
  <c r="BF53" i="1"/>
  <c r="BC53" i="1"/>
  <c r="BA53" i="1"/>
  <c r="CH51" i="1"/>
  <c r="CD51" i="1"/>
  <c r="CB51" i="1"/>
  <c r="BY51" i="1"/>
  <c r="BW51" i="1"/>
  <c r="BS51" i="1"/>
  <c r="BO51" i="1"/>
  <c r="BK51" i="1"/>
  <c r="BH51" i="1"/>
  <c r="BF51" i="1"/>
  <c r="BC51" i="1"/>
  <c r="BA51" i="1"/>
  <c r="CJ47" i="1"/>
  <c r="CC47" i="1"/>
  <c r="BX47" i="1"/>
  <c r="BQ47" i="1"/>
  <c r="BI47" i="1"/>
  <c r="BD47" i="1"/>
  <c r="CJ43" i="1"/>
  <c r="CC43" i="1"/>
  <c r="BX43" i="1"/>
  <c r="BQ43" i="1"/>
  <c r="BI43" i="1"/>
  <c r="BD43" i="1"/>
  <c r="CJ39" i="1"/>
  <c r="CC39" i="1"/>
  <c r="BX39" i="1"/>
  <c r="BQ39" i="1"/>
  <c r="BI39" i="1"/>
  <c r="BD39" i="1"/>
  <c r="CJ35" i="1"/>
  <c r="CC35" i="1"/>
  <c r="BX35" i="1"/>
  <c r="BQ35" i="1"/>
  <c r="BI35" i="1"/>
  <c r="BD35" i="1"/>
  <c r="AY47" i="1"/>
  <c r="BA47" i="1"/>
  <c r="BC47" i="1"/>
  <c r="BF47" i="1"/>
  <c r="BH47" i="1"/>
  <c r="BK47" i="1"/>
  <c r="BO47" i="1"/>
  <c r="BS47" i="1"/>
  <c r="BW47" i="1"/>
  <c r="BY47" i="1"/>
  <c r="CB47" i="1"/>
  <c r="CD47" i="1"/>
  <c r="CH47" i="1"/>
  <c r="AY43" i="1"/>
  <c r="BA43" i="1"/>
  <c r="BC43" i="1"/>
  <c r="BF43" i="1"/>
  <c r="BH43" i="1"/>
  <c r="BK43" i="1"/>
  <c r="BO43" i="1"/>
  <c r="BS43" i="1"/>
  <c r="BW43" i="1"/>
  <c r="BY43" i="1"/>
  <c r="CB43" i="1"/>
  <c r="CD43" i="1"/>
  <c r="CH43" i="1"/>
  <c r="AY39" i="1"/>
  <c r="BA39" i="1"/>
  <c r="BC39" i="1"/>
  <c r="BF39" i="1"/>
  <c r="BH39" i="1"/>
  <c r="BK39" i="1"/>
  <c r="BO39" i="1"/>
  <c r="BS39" i="1"/>
  <c r="BW39" i="1"/>
  <c r="BY39" i="1"/>
  <c r="CB39" i="1"/>
  <c r="CD39" i="1"/>
  <c r="CH39" i="1"/>
  <c r="AY35" i="1"/>
  <c r="BA35" i="1"/>
  <c r="BC35" i="1"/>
  <c r="BF35" i="1"/>
  <c r="BH35" i="1"/>
  <c r="BK35" i="1"/>
  <c r="BO35" i="1"/>
  <c r="BS35" i="1"/>
  <c r="BW35" i="1"/>
  <c r="BY35" i="1"/>
  <c r="CB35" i="1"/>
  <c r="CD35" i="1"/>
  <c r="CH35" i="1"/>
  <c r="CJ67" i="1"/>
  <c r="CC67" i="1"/>
  <c r="BZ67" i="1"/>
  <c r="BX67" i="1"/>
  <c r="BU67" i="1"/>
  <c r="BQ67" i="1"/>
  <c r="BM67" i="1"/>
  <c r="BI67" i="1"/>
  <c r="BG67" i="1"/>
  <c r="BD67" i="1"/>
  <c r="BB67" i="1"/>
  <c r="CJ61" i="1"/>
  <c r="CC61" i="1"/>
  <c r="BZ61" i="1"/>
  <c r="BX61" i="1"/>
  <c r="BU61" i="1"/>
  <c r="BQ61" i="1"/>
  <c r="BM61" i="1"/>
  <c r="BI61" i="1"/>
  <c r="BG61" i="1"/>
  <c r="BD61" i="1"/>
  <c r="BB61" i="1"/>
  <c r="CH33" i="1"/>
  <c r="CD33" i="1"/>
  <c r="CB33" i="1"/>
  <c r="BY33" i="1"/>
  <c r="BW33" i="1"/>
  <c r="BS33" i="1"/>
  <c r="BO33" i="1"/>
  <c r="BK33" i="1"/>
  <c r="BH33" i="1"/>
  <c r="BF33" i="1"/>
  <c r="BC33" i="1"/>
  <c r="BA33" i="1"/>
  <c r="CH31" i="1"/>
  <c r="CD31" i="1"/>
  <c r="CB31" i="1"/>
  <c r="BY31" i="1"/>
  <c r="BW31" i="1"/>
  <c r="BS31" i="1"/>
  <c r="BO31" i="1"/>
  <c r="BK31" i="1"/>
  <c r="BH31" i="1"/>
  <c r="BF31" i="1"/>
  <c r="BC31" i="1"/>
  <c r="BA31" i="1"/>
  <c r="CH29" i="1"/>
  <c r="CD29" i="1"/>
  <c r="CB29" i="1"/>
  <c r="BY29" i="1"/>
  <c r="BW29" i="1"/>
  <c r="BS29" i="1"/>
  <c r="BO29" i="1"/>
  <c r="BK29" i="1"/>
  <c r="BH29" i="1"/>
  <c r="BF29" i="1"/>
  <c r="BC29" i="1"/>
  <c r="BA29" i="1"/>
  <c r="CH27" i="1"/>
  <c r="CD27" i="1"/>
  <c r="CB27" i="1"/>
  <c r="BY27" i="1"/>
  <c r="BW27" i="1"/>
  <c r="BS27" i="1"/>
  <c r="BO27" i="1"/>
  <c r="BK27" i="1"/>
  <c r="BH27" i="1"/>
  <c r="BF27" i="1"/>
  <c r="BC27" i="1"/>
  <c r="BA27" i="1"/>
  <c r="CH25" i="1"/>
  <c r="CD25" i="1"/>
  <c r="CB25" i="1"/>
  <c r="BY25" i="1"/>
  <c r="BW25" i="1"/>
  <c r="BS25" i="1"/>
  <c r="BO25" i="1"/>
  <c r="BK25" i="1"/>
  <c r="BH25" i="1"/>
  <c r="BF25" i="1"/>
  <c r="BC25" i="1"/>
  <c r="BA25" i="1"/>
  <c r="CH23" i="1"/>
  <c r="CD23" i="1"/>
  <c r="CB23" i="1"/>
  <c r="BY23" i="1"/>
  <c r="BW23" i="1"/>
  <c r="BS23" i="1"/>
  <c r="BO23" i="1"/>
  <c r="BK23" i="1"/>
  <c r="BH23" i="1"/>
  <c r="BF23" i="1"/>
  <c r="BC23" i="1"/>
  <c r="BA23" i="1"/>
  <c r="CH21" i="1"/>
  <c r="CD21" i="1"/>
  <c r="CB21" i="1"/>
  <c r="BY21" i="1"/>
  <c r="BW21" i="1"/>
  <c r="BS21" i="1"/>
  <c r="BO21" i="1"/>
  <c r="BK21" i="1"/>
  <c r="BH21" i="1"/>
  <c r="BF21" i="1"/>
  <c r="BC21" i="1"/>
  <c r="BA21" i="1"/>
  <c r="CH19" i="1"/>
  <c r="CD19" i="1"/>
  <c r="CB19" i="1"/>
  <c r="BY19" i="1"/>
  <c r="BW19" i="1"/>
  <c r="BS19" i="1"/>
  <c r="BO19" i="1"/>
  <c r="BK19" i="1"/>
  <c r="BH19" i="1"/>
  <c r="BF19" i="1"/>
  <c r="BC19" i="1"/>
  <c r="BA19" i="1"/>
  <c r="CH17" i="1"/>
  <c r="CD17" i="1"/>
  <c r="CB17" i="1"/>
  <c r="BY17" i="1"/>
  <c r="BW17" i="1"/>
  <c r="BS17" i="1"/>
  <c r="BO17" i="1"/>
  <c r="BK17" i="1"/>
  <c r="BH17" i="1"/>
  <c r="BF17" i="1"/>
  <c r="BC17" i="1"/>
  <c r="BA17" i="1"/>
  <c r="CH15" i="1"/>
  <c r="CD15" i="1"/>
  <c r="CB15" i="1"/>
  <c r="BY15" i="1"/>
  <c r="BW15" i="1"/>
  <c r="BS15" i="1"/>
  <c r="BO15" i="1"/>
  <c r="BK15" i="1"/>
  <c r="BH15" i="1"/>
  <c r="BF15" i="1"/>
  <c r="BC15" i="1"/>
  <c r="BA15" i="1"/>
  <c r="CH13" i="1"/>
  <c r="CD13" i="1"/>
  <c r="CB13" i="1"/>
  <c r="BY13" i="1"/>
  <c r="BW13" i="1"/>
  <c r="BS13" i="1"/>
  <c r="BO13" i="1"/>
  <c r="BK13" i="1"/>
  <c r="BH13" i="1"/>
  <c r="BF13" i="1"/>
  <c r="BC13" i="1"/>
  <c r="BA13" i="1"/>
  <c r="CH11" i="1"/>
  <c r="CD11" i="1"/>
  <c r="CB11" i="1"/>
  <c r="BY11" i="1"/>
  <c r="BW11" i="1"/>
  <c r="BS11" i="1"/>
  <c r="BO11" i="1"/>
  <c r="BK11" i="1"/>
  <c r="BH11" i="1"/>
  <c r="BF11" i="1"/>
  <c r="BC11" i="1"/>
  <c r="BA11" i="1"/>
</calcChain>
</file>

<file path=xl/comments1.xml><?xml version="1.0" encoding="utf-8"?>
<comments xmlns="http://schemas.openxmlformats.org/spreadsheetml/2006/main">
  <authors>
    <author>CLG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CLG:</t>
        </r>
        <r>
          <rPr>
            <sz val="8"/>
            <color indexed="81"/>
            <rFont val="Tahoma"/>
            <family val="2"/>
          </rPr>
          <t xml:space="preserve">
pas utilisé</t>
        </r>
      </text>
    </comment>
  </commentList>
</comments>
</file>

<file path=xl/sharedStrings.xml><?xml version="1.0" encoding="utf-8"?>
<sst xmlns="http://schemas.openxmlformats.org/spreadsheetml/2006/main" count="605" uniqueCount="223">
  <si>
    <t>NOM</t>
  </si>
  <si>
    <t>PRENOM</t>
  </si>
  <si>
    <t xml:space="preserve">Ville : </t>
  </si>
  <si>
    <t>Avec arme</t>
  </si>
  <si>
    <t>Song dao pháp</t>
  </si>
  <si>
    <t>Poids</t>
  </si>
  <si>
    <t>Tu tuông côn pháp</t>
  </si>
  <si>
    <t>N° 1 CAPITAINE</t>
  </si>
  <si>
    <t>N° 2</t>
  </si>
  <si>
    <t>N° 3</t>
  </si>
  <si>
    <t>SEXE
F 
ou 
M</t>
  </si>
  <si>
    <t>Observations</t>
  </si>
  <si>
    <t>Quyen</t>
  </si>
  <si>
    <t>Mains nues</t>
  </si>
  <si>
    <t>Song luyen</t>
  </si>
  <si>
    <t>N° licence FFKDA</t>
  </si>
  <si>
    <t xml:space="preserve">N° club  FFKDA : </t>
  </si>
  <si>
    <t>Combat</t>
  </si>
  <si>
    <t>F</t>
  </si>
  <si>
    <t>M</t>
  </si>
  <si>
    <t>N° licence 
FFKDA</t>
  </si>
  <si>
    <t xml:space="preserve">Song luyên môt </t>
  </si>
  <si>
    <t>Song luyên ba 
21ème ciseau</t>
  </si>
  <si>
    <t xml:space="preserve">Song luyên dao </t>
  </si>
  <si>
    <t xml:space="preserve">Song luyên kiêm </t>
  </si>
  <si>
    <t>Tinh hoa luông nghi kiêm pháp</t>
  </si>
  <si>
    <t>Thâp thê bát thûc quyen</t>
  </si>
  <si>
    <t>Long ho quyen</t>
  </si>
  <si>
    <t>Ngu môn quyen</t>
  </si>
  <si>
    <r>
      <t xml:space="preserve">GRADE
CB0
1,2,3
CJ, CJ1 et </t>
    </r>
    <r>
      <rPr>
        <b/>
        <sz val="11"/>
        <rFont val="Arial"/>
        <family val="2"/>
      </rPr>
      <t>+</t>
    </r>
  </si>
  <si>
    <t>X</t>
  </si>
  <si>
    <t>Patrick</t>
  </si>
  <si>
    <t>GRANDIN -EXEMPLE</t>
  </si>
  <si>
    <t>PHILIPS-EXEMPLE</t>
  </si>
  <si>
    <t>Géraldine</t>
  </si>
  <si>
    <t>12345678Y</t>
  </si>
  <si>
    <t>Song Luyên ma tau</t>
  </si>
  <si>
    <t>Tu vé nu gioi
1 fille contre
1 homme</t>
  </si>
  <si>
    <t>Dòn chân
  - 4 personnes</t>
  </si>
  <si>
    <t xml:space="preserve">Quyen dong doi nam
Long ho quyen à 3
</t>
  </si>
  <si>
    <t>Nhat nguyet dai dao phap</t>
  </si>
  <si>
    <t>Thai cuc  don dao phap</t>
  </si>
  <si>
    <t>Da luyen, Tu Vé, Don chan et
 quyen à 3</t>
  </si>
  <si>
    <t>Pascal</t>
  </si>
  <si>
    <t>Annee de naiss
(19XX)</t>
  </si>
  <si>
    <t>Club</t>
  </si>
  <si>
    <t>Ville</t>
  </si>
  <si>
    <t>Masculin</t>
  </si>
  <si>
    <t>Féminin</t>
  </si>
  <si>
    <t>Bernard</t>
  </si>
  <si>
    <t>MARTIN - EXEMPLE</t>
  </si>
  <si>
    <t>DUBOIS - EXEMPLE</t>
  </si>
  <si>
    <r>
      <t xml:space="preserve">Da luyên
 </t>
    </r>
    <r>
      <rPr>
        <sz val="8"/>
        <color indexed="10"/>
        <rFont val="Phan Khôi by Th.Phan Dinh"/>
        <family val="2"/>
      </rPr>
      <t>SANS ARMES</t>
    </r>
    <r>
      <rPr>
        <sz val="8"/>
        <rFont val="Phan Khôi by Th.Phan Dinh"/>
        <family val="2"/>
      </rPr>
      <t xml:space="preserve">                                      - 1 fille contre
3 hommes
</t>
    </r>
  </si>
  <si>
    <t xml:space="preserve">Tél : </t>
  </si>
  <si>
    <t xml:space="preserve">Nom :  </t>
  </si>
  <si>
    <t>C</t>
  </si>
  <si>
    <t>J</t>
  </si>
  <si>
    <t xml:space="preserve">Quyen dong doi nam
Thap tu quyen à 3
</t>
  </si>
  <si>
    <t>Tableau d'inscription</t>
  </si>
  <si>
    <t>C J</t>
  </si>
  <si>
    <t>S</t>
  </si>
  <si>
    <t>J S</t>
  </si>
  <si>
    <t>C J S</t>
  </si>
  <si>
    <t>Indiquer le n° de l'équipe constituée ex :  1</t>
  </si>
  <si>
    <r>
      <t xml:space="preserve">Da luyên
  </t>
    </r>
    <r>
      <rPr>
        <sz val="9"/>
        <color indexed="10"/>
        <rFont val="Phan Khôi by Th.Phan Dinh"/>
        <family val="2"/>
      </rPr>
      <t>AVEC ARMES</t>
    </r>
    <r>
      <rPr>
        <sz val="9"/>
        <rFont val="Phan Khôi by Th.Phan Dinh"/>
        <family val="2"/>
      </rPr>
      <t xml:space="preserve">
  - 4 personnes</t>
    </r>
  </si>
  <si>
    <r>
      <t xml:space="preserve">Da luyên
  </t>
    </r>
    <r>
      <rPr>
        <sz val="9"/>
        <color indexed="10"/>
        <rFont val="Phan Khôi by Th.Phan Dinh"/>
        <family val="2"/>
      </rPr>
      <t>SANS  ARMES</t>
    </r>
    <r>
      <rPr>
        <sz val="9"/>
        <rFont val="Phan Khôi by Th.Phan Dinh"/>
        <family val="2"/>
      </rPr>
      <t xml:space="preserve">
  - 4 personnes</t>
    </r>
  </si>
  <si>
    <t>Adv. Mas.</t>
  </si>
  <si>
    <t>Grade</t>
  </si>
  <si>
    <t>Age</t>
  </si>
  <si>
    <t>NAISSANCE</t>
  </si>
  <si>
    <t>Catégorie</t>
  </si>
  <si>
    <t>SEXE</t>
  </si>
  <si>
    <t>POIDS</t>
  </si>
  <si>
    <t>CATE</t>
  </si>
  <si>
    <t>compil</t>
  </si>
  <si>
    <t>CB</t>
  </si>
  <si>
    <t>CJ</t>
  </si>
  <si>
    <t>-</t>
  </si>
  <si>
    <t>_</t>
  </si>
  <si>
    <t>SENIOR</t>
  </si>
  <si>
    <t>Pas connu</t>
  </si>
  <si>
    <t>BC</t>
  </si>
  <si>
    <t>MPOUSSIN</t>
  </si>
  <si>
    <t>Moins de 47 kg</t>
  </si>
  <si>
    <t>Ajac</t>
  </si>
  <si>
    <t>31</t>
  </si>
  <si>
    <t>43</t>
  </si>
  <si>
    <t>BC 1</t>
  </si>
  <si>
    <t>POUSSIN</t>
  </si>
  <si>
    <t>Moins de 48 kg</t>
  </si>
  <si>
    <t>Bert</t>
  </si>
  <si>
    <t>BC 2</t>
  </si>
  <si>
    <t>PUPILLE</t>
  </si>
  <si>
    <t>Moins de 50 kg</t>
  </si>
  <si>
    <t>Boul</t>
  </si>
  <si>
    <t>Moins de 54 kg</t>
  </si>
  <si>
    <t>35</t>
  </si>
  <si>
    <t>47</t>
  </si>
  <si>
    <t>BC 3</t>
  </si>
  <si>
    <t>BENJAMIN</t>
  </si>
  <si>
    <t>Moins de 52 kg</t>
  </si>
  <si>
    <t>Brie</t>
  </si>
  <si>
    <t>54 kg et plus</t>
  </si>
  <si>
    <t>36</t>
  </si>
  <si>
    <t>48</t>
  </si>
  <si>
    <t>BF 1</t>
  </si>
  <si>
    <t>MINIME</t>
  </si>
  <si>
    <t>Moins de 53 kg</t>
  </si>
  <si>
    <t>Buss</t>
  </si>
  <si>
    <t>BF 2</t>
  </si>
  <si>
    <t>CADET</t>
  </si>
  <si>
    <t>Chev</t>
  </si>
  <si>
    <t>BF 3</t>
  </si>
  <si>
    <t>JUNIOR</t>
  </si>
  <si>
    <t>Moins de 55 kg</t>
  </si>
  <si>
    <t>Crua</t>
  </si>
  <si>
    <t>32</t>
  </si>
  <si>
    <t>44</t>
  </si>
  <si>
    <t>Moins de 57 kg</t>
  </si>
  <si>
    <t>Emer</t>
  </si>
  <si>
    <t>CB 1</t>
  </si>
  <si>
    <t>Tous</t>
  </si>
  <si>
    <t>Moins de 59 kg</t>
  </si>
  <si>
    <t>Lesi</t>
  </si>
  <si>
    <t>34</t>
  </si>
  <si>
    <t>46</t>
  </si>
  <si>
    <t>CB 2</t>
  </si>
  <si>
    <t>Moins de 60 kg</t>
  </si>
  <si>
    <t>Lina</t>
  </si>
  <si>
    <t>38</t>
  </si>
  <si>
    <t>50</t>
  </si>
  <si>
    <t>CB 3</t>
  </si>
  <si>
    <t>Moins de 61 kg</t>
  </si>
  <si>
    <t>Mars</t>
  </si>
  <si>
    <t>59 kg et plus</t>
  </si>
  <si>
    <t>39</t>
  </si>
  <si>
    <t>51</t>
  </si>
  <si>
    <t>CB J</t>
  </si>
  <si>
    <t>Moins de 63 kg</t>
  </si>
  <si>
    <t>Mart</t>
  </si>
  <si>
    <t>CJ 1</t>
  </si>
  <si>
    <t>Moins de 67 kg</t>
  </si>
  <si>
    <t>Nois</t>
  </si>
  <si>
    <t>CJ 2</t>
  </si>
  <si>
    <t>Moins de 68 kg</t>
  </si>
  <si>
    <t>Ozoi</t>
  </si>
  <si>
    <t>33</t>
  </si>
  <si>
    <t>45</t>
  </si>
  <si>
    <t>CJ 3</t>
  </si>
  <si>
    <t>Moins de 70 kg</t>
  </si>
  <si>
    <t>Prec</t>
  </si>
  <si>
    <t>CJ 4</t>
  </si>
  <si>
    <t>Moins de 75 kg</t>
  </si>
  <si>
    <t>Rois</t>
  </si>
  <si>
    <t>37</t>
  </si>
  <si>
    <t>49</t>
  </si>
  <si>
    <t>CR 1</t>
  </si>
  <si>
    <t>Moins de 76 kg</t>
  </si>
  <si>
    <t>Vars</t>
  </si>
  <si>
    <t>40</t>
  </si>
  <si>
    <t>52</t>
  </si>
  <si>
    <t>Toutes</t>
  </si>
  <si>
    <t>Moins de 84 kg</t>
  </si>
  <si>
    <t>41</t>
  </si>
  <si>
    <t>53</t>
  </si>
  <si>
    <t>68 kg et plus</t>
  </si>
  <si>
    <t>42</t>
  </si>
  <si>
    <t>54</t>
  </si>
  <si>
    <t>70 kg et plus</t>
  </si>
  <si>
    <t>01</t>
  </si>
  <si>
    <t>16</t>
  </si>
  <si>
    <t>76 kg et plus</t>
  </si>
  <si>
    <t>84 kg et plus</t>
  </si>
  <si>
    <t>03</t>
  </si>
  <si>
    <t>18</t>
  </si>
  <si>
    <t>06</t>
  </si>
  <si>
    <t>21</t>
  </si>
  <si>
    <t>09</t>
  </si>
  <si>
    <t>24</t>
  </si>
  <si>
    <t>10</t>
  </si>
  <si>
    <t>25</t>
  </si>
  <si>
    <t>02</t>
  </si>
  <si>
    <t>17</t>
  </si>
  <si>
    <t>05</t>
  </si>
  <si>
    <t>20</t>
  </si>
  <si>
    <t>08</t>
  </si>
  <si>
    <t>23</t>
  </si>
  <si>
    <t>12</t>
  </si>
  <si>
    <t>27</t>
  </si>
  <si>
    <t>13</t>
  </si>
  <si>
    <t>28</t>
  </si>
  <si>
    <t>04</t>
  </si>
  <si>
    <t>19</t>
  </si>
  <si>
    <t>07</t>
  </si>
  <si>
    <t>22</t>
  </si>
  <si>
    <t>11</t>
  </si>
  <si>
    <t>26</t>
  </si>
  <si>
    <t>14</t>
  </si>
  <si>
    <t>29</t>
  </si>
  <si>
    <t>15</t>
  </si>
  <si>
    <t>30</t>
  </si>
  <si>
    <t>Indication catégorie</t>
  </si>
  <si>
    <t xml:space="preserve"> M : catégorie masculine,      F : catégorie féminine  </t>
  </si>
  <si>
    <t xml:space="preserve">C : CADET,     J : JUNIOR,      S : SENIOR  </t>
  </si>
  <si>
    <t>Cellule sur fond gris : épreuve incompatible avec la catégorie ou le sexe</t>
  </si>
  <si>
    <t xml:space="preserve">N° club  : </t>
  </si>
  <si>
    <r>
      <t xml:space="preserve"> CHAMPIONNAT DE FRANCE  VOVINAM VIET VO  DAO
 </t>
    </r>
    <r>
      <rPr>
        <b/>
        <sz val="11"/>
        <color rgb="FFFF0000"/>
        <rFont val="Arial"/>
        <family val="2"/>
      </rPr>
      <t xml:space="preserve">Cadets, Juniors, Seniors
</t>
    </r>
    <r>
      <rPr>
        <b/>
        <sz val="11"/>
        <color theme="3"/>
        <rFont val="Arial"/>
        <family val="2"/>
      </rPr>
      <t xml:space="preserve"> mars 2016</t>
    </r>
  </si>
  <si>
    <t>INSCRIPTION COMBAT PAR EQUIPE</t>
  </si>
  <si>
    <r>
      <t xml:space="preserve">Tu vé nu gioi
1 fille contre
</t>
    </r>
    <r>
      <rPr>
        <sz val="10"/>
        <color rgb="FFFF0000"/>
        <rFont val="Times New Roman"/>
        <family val="1"/>
      </rPr>
      <t>1 homme</t>
    </r>
  </si>
  <si>
    <r>
      <t xml:space="preserve">Song luyên ba 
</t>
    </r>
    <r>
      <rPr>
        <sz val="10"/>
        <color rgb="FFFF0000"/>
        <rFont val="Times New Roman"/>
        <family val="1"/>
      </rPr>
      <t>21ème cisea</t>
    </r>
    <r>
      <rPr>
        <sz val="10"/>
        <rFont val="Times New Roman"/>
        <family val="1"/>
      </rPr>
      <t>u</t>
    </r>
  </si>
  <si>
    <r>
      <t xml:space="preserve">Da luyên
</t>
    </r>
    <r>
      <rPr>
        <sz val="10"/>
        <color rgb="FFFF0000"/>
        <rFont val="Times New Roman"/>
        <family val="1"/>
      </rPr>
      <t xml:space="preserve">  AVEC ARME</t>
    </r>
    <r>
      <rPr>
        <sz val="10"/>
        <rFont val="Times New Roman"/>
        <family val="1"/>
      </rPr>
      <t xml:space="preserve">
  - 4 personnes</t>
    </r>
  </si>
  <si>
    <r>
      <t xml:space="preserve">Da luyên
</t>
    </r>
    <r>
      <rPr>
        <sz val="10"/>
        <color rgb="FFFF0000"/>
        <rFont val="Times New Roman"/>
        <family val="1"/>
      </rPr>
      <t xml:space="preserve">  SANS  ARME</t>
    </r>
    <r>
      <rPr>
        <sz val="10"/>
        <rFont val="Times New Roman"/>
        <family val="1"/>
      </rPr>
      <t xml:space="preserve">
  - 4 personnes</t>
    </r>
  </si>
  <si>
    <r>
      <t xml:space="preserve">Song luyên ba 
</t>
    </r>
    <r>
      <rPr>
        <sz val="10"/>
        <color rgb="FFFF0000"/>
        <rFont val="Times New Roman"/>
        <family val="1"/>
      </rPr>
      <t>21ème ciseau</t>
    </r>
  </si>
  <si>
    <t xml:space="preserve">
Afin de vous aider lors de la saisie, il a été intégré des nouvelles fonctions et informations d'aide à la saisie, dont voici les principales descriptions
Attention, ne pas ajouter/supprimer modifier l'ordre des colonnes sous peine d'inscription erronnée</t>
  </si>
  <si>
    <t>2 EQUIPES maximum par club ou par entente d'une même ligue
L'EQUIPE DE COMBATTANTS EST A DETERMINER A L'AVANCE ET NE SERA PAS MODIFIEE</t>
  </si>
  <si>
    <t>Se reporter au règlement compétition § combat par équipe pour le déroulement de la compétition et les équipements de protection</t>
  </si>
  <si>
    <r>
      <t xml:space="preserve">Da luyên
</t>
    </r>
    <r>
      <rPr>
        <sz val="10"/>
        <color rgb="FFFF0000"/>
        <rFont val="Times New Roman"/>
        <family val="1"/>
      </rPr>
      <t xml:space="preserve"> SANS ARME</t>
    </r>
    <r>
      <rPr>
        <sz val="10"/>
        <rFont val="Times New Roman"/>
        <family val="1"/>
      </rPr>
      <t xml:space="preserve">                                      - 1 fille contre
</t>
    </r>
    <r>
      <rPr>
        <sz val="10"/>
        <color rgb="FFFF0000"/>
        <rFont val="Times New Roman"/>
        <family val="1"/>
      </rPr>
      <t>3 hommes</t>
    </r>
    <r>
      <rPr>
        <sz val="10"/>
        <rFont val="Times New Roman"/>
        <family val="1"/>
      </rPr>
      <t xml:space="preserve">
</t>
    </r>
  </si>
  <si>
    <t>Quyen dong doi nam
Thap tu quyen à 3</t>
  </si>
  <si>
    <t>Indication catégorie combat</t>
  </si>
  <si>
    <r>
      <rPr>
        <b/>
        <sz val="10"/>
        <rFont val="Arial"/>
        <family val="2"/>
      </rPr>
      <t>Remarque</t>
    </r>
    <r>
      <rPr>
        <sz val="10"/>
        <rFont val="Arial"/>
        <family val="2"/>
      </rPr>
      <t xml:space="preserve"> : Indiquer le N° d'équipe au niveau des Song Luyen, Da luyen, Tu Ve Nu  Gioi et Don Chan Tan Cong : N° identique pour chaque membre de l'équipe</t>
    </r>
  </si>
  <si>
    <t>Année  naissance
(XXXX)</t>
  </si>
  <si>
    <t>Informations à connaître lors de la saisie de l'onglet technique et combat</t>
  </si>
  <si>
    <t>Informations à connaître lors de la saisie de l'onglet combat par 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</si>
</sst>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Phan Khôi by Th.Phan Dinh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color indexed="10"/>
      <name val="Phan Khôi by Th.Phan Dinh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9"/>
      <name val="Phan Khôi by Th.Phan Dinh"/>
      <family val="2"/>
    </font>
    <font>
      <sz val="9"/>
      <color indexed="10"/>
      <name val="Phan Khôi by Th.Phan Dinh"/>
      <family val="2"/>
    </font>
    <font>
      <sz val="10"/>
      <name val="Phan Khôi by Th.Phan Dinh"/>
      <family val="2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11"/>
      <color theme="3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rgb="FFC00000"/>
      <name val="Arial"/>
      <family val="2"/>
    </font>
    <font>
      <b/>
      <sz val="18"/>
      <color rgb="FFFFFF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250">
    <xf numFmtId="0" fontId="0" fillId="0" borderId="0" xfId="0"/>
    <xf numFmtId="0" fontId="0" fillId="0" borderId="0" xfId="0" applyBorder="1"/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1"/>
    <xf numFmtId="0" fontId="5" fillId="0" borderId="0" xfId="1" applyBorder="1"/>
    <xf numFmtId="0" fontId="7" fillId="0" borderId="0" xfId="1" applyFont="1"/>
    <xf numFmtId="0" fontId="5" fillId="0" borderId="0" xfId="1" applyNumberFormat="1" applyAlignment="1">
      <alignment horizontal="center"/>
    </xf>
    <xf numFmtId="0" fontId="7" fillId="0" borderId="3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49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" fontId="10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7" xfId="1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5" fillId="0" borderId="9" xfId="1" applyBorder="1" applyProtection="1"/>
    <xf numFmtId="0" fontId="5" fillId="0" borderId="10" xfId="1" applyBorder="1" applyProtection="1"/>
    <xf numFmtId="0" fontId="5" fillId="0" borderId="11" xfId="1" applyBorder="1" applyProtection="1"/>
    <xf numFmtId="0" fontId="5" fillId="0" borderId="12" xfId="1" applyBorder="1" applyProtection="1"/>
    <xf numFmtId="14" fontId="8" fillId="0" borderId="0" xfId="1" applyNumberFormat="1" applyFont="1" applyBorder="1" applyAlignment="1" applyProtection="1">
      <alignment vertical="center" wrapText="1"/>
    </xf>
    <xf numFmtId="14" fontId="8" fillId="0" borderId="13" xfId="1" applyNumberFormat="1" applyFont="1" applyBorder="1" applyAlignment="1" applyProtection="1">
      <alignment vertical="center" wrapText="1"/>
    </xf>
    <xf numFmtId="0" fontId="5" fillId="0" borderId="12" xfId="1" applyBorder="1" applyAlignment="1" applyProtection="1">
      <alignment horizontal="left"/>
    </xf>
    <xf numFmtId="0" fontId="5" fillId="0" borderId="0" xfId="1" applyFont="1" applyBorder="1" applyAlignment="1" applyProtection="1">
      <alignment vertical="center" wrapText="1"/>
    </xf>
    <xf numFmtId="0" fontId="5" fillId="0" borderId="13" xfId="1" applyFont="1" applyBorder="1" applyAlignment="1" applyProtection="1">
      <alignment vertical="center" wrapText="1"/>
    </xf>
    <xf numFmtId="0" fontId="5" fillId="0" borderId="13" xfId="1" applyBorder="1" applyProtection="1"/>
    <xf numFmtId="0" fontId="5" fillId="0" borderId="0" xfId="1" applyBorder="1" applyProtection="1"/>
    <xf numFmtId="14" fontId="9" fillId="0" borderId="0" xfId="1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/>
    <xf numFmtId="0" fontId="5" fillId="0" borderId="0" xfId="1" applyFont="1" applyFill="1" applyBorder="1" applyAlignment="1" applyProtection="1"/>
    <xf numFmtId="0" fontId="2" fillId="0" borderId="12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20" xfId="1" applyFont="1" applyFill="1" applyBorder="1" applyAlignment="1" applyProtection="1">
      <alignment horizontal="center" vertical="center"/>
    </xf>
    <xf numFmtId="0" fontId="5" fillId="0" borderId="22" xfId="1" applyFill="1" applyBorder="1" applyProtection="1"/>
    <xf numFmtId="0" fontId="5" fillId="0" borderId="22" xfId="1" applyFill="1" applyBorder="1" applyAlignment="1" applyProtection="1">
      <alignment horizontal="center"/>
    </xf>
    <xf numFmtId="0" fontId="5" fillId="0" borderId="23" xfId="1" applyFill="1" applyBorder="1" applyProtection="1"/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Protection="1"/>
    <xf numFmtId="0" fontId="4" fillId="2" borderId="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textRotation="90"/>
    </xf>
    <xf numFmtId="0" fontId="8" fillId="0" borderId="0" xfId="0" applyFont="1" applyProtection="1"/>
    <xf numFmtId="0" fontId="0" fillId="16" borderId="0" xfId="0" applyFill="1"/>
    <xf numFmtId="0" fontId="23" fillId="16" borderId="0" xfId="0" applyFont="1" applyFill="1"/>
    <xf numFmtId="49" fontId="5" fillId="0" borderId="2" xfId="0" applyNumberFormat="1" applyFont="1" applyBorder="1" applyAlignment="1">
      <alignment horizontal="center"/>
    </xf>
    <xf numFmtId="0" fontId="8" fillId="17" borderId="0" xfId="0" applyFont="1" applyFill="1" applyBorder="1" applyAlignment="1" applyProtection="1">
      <alignment horizontal="center"/>
    </xf>
    <xf numFmtId="0" fontId="0" fillId="14" borderId="25" xfId="0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14" borderId="0" xfId="0" applyFill="1" applyProtection="1"/>
    <xf numFmtId="0" fontId="9" fillId="14" borderId="2" xfId="0" applyFont="1" applyFill="1" applyBorder="1" applyAlignment="1" applyProtection="1">
      <alignment horizontal="center" vertical="center"/>
    </xf>
    <xf numFmtId="0" fontId="9" fillId="14" borderId="0" xfId="0" applyFont="1" applyFill="1" applyBorder="1" applyAlignment="1" applyProtection="1">
      <alignment horizontal="center" vertical="center"/>
    </xf>
    <xf numFmtId="0" fontId="9" fillId="14" borderId="0" xfId="0" applyFont="1" applyFill="1" applyBorder="1" applyProtection="1"/>
    <xf numFmtId="0" fontId="9" fillId="14" borderId="0" xfId="0" applyFont="1" applyFill="1" applyProtection="1"/>
    <xf numFmtId="0" fontId="0" fillId="14" borderId="0" xfId="0" applyFill="1" applyBorder="1" applyAlignment="1" applyProtection="1">
      <alignment vertical="center" wrapText="1"/>
    </xf>
    <xf numFmtId="0" fontId="0" fillId="14" borderId="26" xfId="0" applyFill="1" applyBorder="1" applyAlignment="1" applyProtection="1">
      <alignment vertical="center" wrapText="1"/>
    </xf>
    <xf numFmtId="0" fontId="2" fillId="4" borderId="24" xfId="0" applyFont="1" applyFill="1" applyBorder="1" applyAlignment="1" applyProtection="1">
      <alignment horizontal="centerContinuous" vertical="center" wrapText="1"/>
    </xf>
    <xf numFmtId="0" fontId="2" fillId="4" borderId="27" xfId="0" applyFont="1" applyFill="1" applyBorder="1" applyAlignment="1" applyProtection="1">
      <alignment horizontal="centerContinuous" vertical="center" wrapText="1"/>
    </xf>
    <xf numFmtId="0" fontId="2" fillId="4" borderId="28" xfId="0" applyFont="1" applyFill="1" applyBorder="1" applyAlignment="1" applyProtection="1">
      <alignment horizontal="centerContinuous" vertical="center" wrapText="1"/>
    </xf>
    <xf numFmtId="0" fontId="2" fillId="18" borderId="28" xfId="0" applyFont="1" applyFill="1" applyBorder="1" applyAlignment="1" applyProtection="1">
      <alignment horizontal="centerContinuous" vertical="center"/>
    </xf>
    <xf numFmtId="0" fontId="2" fillId="5" borderId="24" xfId="0" applyFont="1" applyFill="1" applyBorder="1" applyAlignment="1" applyProtection="1">
      <alignment horizontal="centerContinuous" vertical="center"/>
    </xf>
    <xf numFmtId="0" fontId="2" fillId="5" borderId="27" xfId="0" applyFont="1" applyFill="1" applyBorder="1" applyAlignment="1" applyProtection="1">
      <alignment horizontal="centerContinuous" vertical="center"/>
    </xf>
    <xf numFmtId="0" fontId="2" fillId="5" borderId="28" xfId="0" applyFont="1" applyFill="1" applyBorder="1" applyAlignment="1" applyProtection="1">
      <alignment horizontal="centerContinuous" vertical="center"/>
    </xf>
    <xf numFmtId="0" fontId="9" fillId="14" borderId="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right" vertical="top"/>
    </xf>
    <xf numFmtId="0" fontId="8" fillId="17" borderId="29" xfId="0" applyFont="1" applyFill="1" applyBorder="1" applyAlignment="1" applyProtection="1">
      <alignment horizontal="center"/>
    </xf>
    <xf numFmtId="0" fontId="8" fillId="20" borderId="30" xfId="0" applyFont="1" applyFill="1" applyBorder="1" applyAlignment="1" applyProtection="1">
      <alignment horizontal="center"/>
    </xf>
    <xf numFmtId="0" fontId="5" fillId="20" borderId="3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left"/>
    </xf>
    <xf numFmtId="0" fontId="1" fillId="6" borderId="29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0" fillId="9" borderId="29" xfId="0" quotePrefix="1" applyFill="1" applyBorder="1"/>
    <xf numFmtId="0" fontId="19" fillId="9" borderId="29" xfId="0" quotePrefix="1" applyFont="1" applyFill="1" applyBorder="1"/>
    <xf numFmtId="0" fontId="19" fillId="9" borderId="29" xfId="0" applyFont="1" applyFill="1" applyBorder="1"/>
    <xf numFmtId="0" fontId="0" fillId="10" borderId="2" xfId="0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49" fontId="0" fillId="6" borderId="2" xfId="0" applyNumberFormat="1" applyFill="1" applyBorder="1"/>
    <xf numFmtId="0" fontId="0" fillId="9" borderId="31" xfId="0" applyFill="1" applyBorder="1"/>
    <xf numFmtId="0" fontId="19" fillId="9" borderId="31" xfId="0" applyFont="1" applyFill="1" applyBorder="1"/>
    <xf numFmtId="0" fontId="19" fillId="9" borderId="31" xfId="0" quotePrefix="1" applyFont="1" applyFill="1" applyBorder="1"/>
    <xf numFmtId="0" fontId="19" fillId="10" borderId="2" xfId="0" quotePrefix="1" applyFont="1" applyFill="1" applyBorder="1"/>
    <xf numFmtId="49" fontId="0" fillId="11" borderId="2" xfId="0" quotePrefix="1" applyNumberFormat="1" applyFill="1" applyBorder="1" applyAlignment="1">
      <alignment horizontal="center"/>
    </xf>
    <xf numFmtId="0" fontId="18" fillId="9" borderId="31" xfId="0" applyFont="1" applyFill="1" applyBorder="1"/>
    <xf numFmtId="0" fontId="0" fillId="5" borderId="2" xfId="0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/>
    </xf>
    <xf numFmtId="0" fontId="19" fillId="5" borderId="2" xfId="0" quotePrefix="1" applyFont="1" applyFill="1" applyBorder="1"/>
    <xf numFmtId="0" fontId="19" fillId="9" borderId="30" xfId="0" applyFont="1" applyFill="1" applyBorder="1"/>
    <xf numFmtId="0" fontId="18" fillId="9" borderId="31" xfId="0" applyNumberFormat="1" applyFont="1" applyFill="1" applyBorder="1"/>
    <xf numFmtId="0" fontId="19" fillId="0" borderId="0" xfId="0" applyFont="1"/>
    <xf numFmtId="0" fontId="18" fillId="9" borderId="30" xfId="0" applyNumberFormat="1" applyFont="1" applyFill="1" applyBorder="1"/>
    <xf numFmtId="0" fontId="18" fillId="0" borderId="0" xfId="0" applyNumberFormat="1" applyFont="1" applyFill="1" applyBorder="1"/>
    <xf numFmtId="0" fontId="0" fillId="0" borderId="0" xfId="0" applyFill="1"/>
    <xf numFmtId="49" fontId="5" fillId="11" borderId="2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9" fillId="0" borderId="0" xfId="0" quotePrefix="1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6" fillId="9" borderId="29" xfId="0" applyFont="1" applyFill="1" applyBorder="1" applyAlignment="1" applyProtection="1">
      <alignment horizontal="center"/>
    </xf>
    <xf numFmtId="0" fontId="26" fillId="9" borderId="2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right" vertical="top"/>
    </xf>
    <xf numFmtId="0" fontId="25" fillId="0" borderId="25" xfId="0" applyFont="1" applyFill="1" applyBorder="1" applyAlignment="1" applyProtection="1">
      <alignment horizontal="right" vertical="center"/>
    </xf>
    <xf numFmtId="0" fontId="25" fillId="0" borderId="37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textRotation="90"/>
    </xf>
    <xf numFmtId="0" fontId="4" fillId="23" borderId="2" xfId="0" applyFont="1" applyFill="1" applyBorder="1" applyAlignment="1" applyProtection="1">
      <alignment horizontal="center" vertical="center" wrapText="1"/>
    </xf>
    <xf numFmtId="0" fontId="10" fillId="23" borderId="2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16" fillId="24" borderId="2" xfId="0" applyFont="1" applyFill="1" applyBorder="1" applyAlignment="1" applyProtection="1">
      <alignment horizontal="center" vertical="center" textRotation="90"/>
    </xf>
    <xf numFmtId="0" fontId="16" fillId="25" borderId="2" xfId="0" applyFont="1" applyFill="1" applyBorder="1" applyAlignment="1" applyProtection="1">
      <alignment horizontal="center" vertical="center" textRotation="90" wrapText="1"/>
    </xf>
    <xf numFmtId="0" fontId="18" fillId="25" borderId="2" xfId="0" applyFont="1" applyFill="1" applyBorder="1" applyAlignment="1" applyProtection="1">
      <alignment horizontal="center" vertical="center" textRotation="90" wrapText="1"/>
    </xf>
    <xf numFmtId="0" fontId="5" fillId="25" borderId="2" xfId="0" applyFont="1" applyFill="1" applyBorder="1" applyAlignment="1" applyProtection="1">
      <alignment horizontal="center" vertical="center" textRotation="90" wrapText="1"/>
    </xf>
    <xf numFmtId="0" fontId="5" fillId="26" borderId="2" xfId="0" applyFont="1" applyFill="1" applyBorder="1" applyAlignment="1" applyProtection="1">
      <alignment horizontal="center" vertical="center" textRotation="90" wrapText="1"/>
    </xf>
    <xf numFmtId="0" fontId="18" fillId="26" borderId="2" xfId="0" applyFont="1" applyFill="1" applyBorder="1" applyAlignment="1" applyProtection="1">
      <alignment horizontal="center" vertical="center" textRotation="90" wrapText="1"/>
    </xf>
    <xf numFmtId="0" fontId="3" fillId="26" borderId="2" xfId="0" applyFont="1" applyFill="1" applyBorder="1" applyAlignment="1" applyProtection="1">
      <alignment horizontal="center" vertical="center" textRotation="90" wrapText="1"/>
    </xf>
    <xf numFmtId="0" fontId="16" fillId="26" borderId="2" xfId="0" applyFont="1" applyFill="1" applyBorder="1" applyAlignment="1" applyProtection="1">
      <alignment horizontal="center" vertical="center" textRotation="90" wrapText="1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14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8" fillId="18" borderId="24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18" borderId="24" xfId="0" applyFont="1" applyFill="1" applyBorder="1" applyAlignment="1" applyProtection="1">
      <alignment horizontal="centerContinuous" vertical="center"/>
    </xf>
    <xf numFmtId="0" fontId="8" fillId="18" borderId="27" xfId="0" applyFont="1" applyFill="1" applyBorder="1" applyAlignment="1" applyProtection="1">
      <alignment horizontal="centerContinuous" vertical="center"/>
    </xf>
    <xf numFmtId="0" fontId="7" fillId="0" borderId="0" xfId="0" applyFont="1" applyProtection="1"/>
    <xf numFmtId="0" fontId="8" fillId="3" borderId="24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14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9" fillId="0" borderId="0" xfId="1" applyFont="1"/>
    <xf numFmtId="0" fontId="1" fillId="0" borderId="12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</xf>
    <xf numFmtId="0" fontId="19" fillId="19" borderId="2" xfId="0" applyFont="1" applyFill="1" applyBorder="1" applyAlignment="1" applyProtection="1">
      <alignment horizontal="center" vertical="center" textRotation="90" wrapText="1"/>
    </xf>
    <xf numFmtId="0" fontId="1" fillId="0" borderId="21" xfId="1" applyFont="1" applyFill="1" applyBorder="1" applyAlignment="1" applyProtection="1">
      <alignment vertical="center"/>
    </xf>
    <xf numFmtId="0" fontId="1" fillId="0" borderId="12" xfId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33" fillId="19" borderId="2" xfId="0" applyFont="1" applyFill="1" applyBorder="1" applyAlignment="1" applyProtection="1">
      <alignment horizontal="center" vertical="center" textRotation="90"/>
    </xf>
    <xf numFmtId="0" fontId="10" fillId="23" borderId="2" xfId="0" applyNumberFormat="1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Continuous" vertical="distributed" wrapText="1"/>
    </xf>
    <xf numFmtId="0" fontId="0" fillId="0" borderId="0" xfId="0" applyAlignment="1" applyProtection="1">
      <alignment horizontal="centerContinuous" vertical="distributed" wrapText="1"/>
    </xf>
    <xf numFmtId="0" fontId="5" fillId="0" borderId="36" xfId="0" applyFont="1" applyFill="1" applyBorder="1" applyAlignment="1" applyProtection="1">
      <alignment horizontal="centerContinuous" vertical="distributed" wrapText="1"/>
    </xf>
    <xf numFmtId="0" fontId="6" fillId="0" borderId="25" xfId="0" applyFont="1" applyFill="1" applyBorder="1" applyAlignment="1" applyProtection="1">
      <alignment vertical="center" wrapText="1"/>
    </xf>
    <xf numFmtId="0" fontId="0" fillId="28" borderId="34" xfId="0" applyFill="1" applyBorder="1" applyProtection="1"/>
    <xf numFmtId="0" fontId="0" fillId="28" borderId="36" xfId="0" applyFill="1" applyBorder="1" applyProtection="1"/>
    <xf numFmtId="0" fontId="36" fillId="16" borderId="0" xfId="0" applyFont="1" applyFill="1"/>
    <xf numFmtId="0" fontId="1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35" fillId="27" borderId="34" xfId="0" applyFont="1" applyFill="1" applyBorder="1" applyAlignment="1" applyProtection="1">
      <alignment horizontal="center" vertical="center" wrapText="1"/>
    </xf>
    <xf numFmtId="0" fontId="35" fillId="27" borderId="36" xfId="0" applyFont="1" applyFill="1" applyBorder="1" applyAlignment="1" applyProtection="1">
      <alignment horizontal="center" vertical="center" wrapText="1"/>
    </xf>
    <xf numFmtId="0" fontId="35" fillId="27" borderId="32" xfId="0" applyFont="1" applyFill="1" applyBorder="1" applyAlignment="1" applyProtection="1">
      <alignment horizontal="center" vertical="center" wrapText="1"/>
    </xf>
    <xf numFmtId="0" fontId="35" fillId="27" borderId="26" xfId="0" applyFont="1" applyFill="1" applyBorder="1" applyAlignment="1" applyProtection="1">
      <alignment horizontal="center" vertical="center" wrapText="1"/>
    </xf>
    <xf numFmtId="0" fontId="35" fillId="27" borderId="33" xfId="0" applyFont="1" applyFill="1" applyBorder="1" applyAlignment="1" applyProtection="1">
      <alignment horizontal="center" vertical="center" wrapText="1"/>
    </xf>
    <xf numFmtId="0" fontId="35" fillId="27" borderId="37" xfId="0" applyFont="1" applyFill="1" applyBorder="1" applyAlignment="1" applyProtection="1">
      <alignment horizontal="center" vertical="center" wrapText="1"/>
    </xf>
    <xf numFmtId="49" fontId="5" fillId="21" borderId="24" xfId="0" applyNumberFormat="1" applyFont="1" applyFill="1" applyBorder="1" applyAlignment="1" applyProtection="1">
      <alignment horizontal="left" vertical="center"/>
      <protection locked="0"/>
    </xf>
    <xf numFmtId="49" fontId="5" fillId="21" borderId="27" xfId="0" applyNumberFormat="1" applyFont="1" applyFill="1" applyBorder="1" applyAlignment="1" applyProtection="1">
      <alignment horizontal="left" vertical="center"/>
      <protection locked="0"/>
    </xf>
    <xf numFmtId="49" fontId="5" fillId="21" borderId="28" xfId="0" applyNumberFormat="1" applyFont="1" applyFill="1" applyBorder="1" applyAlignment="1" applyProtection="1">
      <alignment horizontal="left" vertical="center"/>
      <protection locked="0"/>
    </xf>
    <xf numFmtId="49" fontId="5" fillId="21" borderId="24" xfId="0" applyNumberFormat="1" applyFont="1" applyFill="1" applyBorder="1" applyAlignment="1" applyProtection="1">
      <alignment vertical="center"/>
      <protection locked="0"/>
    </xf>
    <xf numFmtId="49" fontId="5" fillId="21" borderId="27" xfId="0" applyNumberFormat="1" applyFont="1" applyFill="1" applyBorder="1" applyAlignment="1" applyProtection="1">
      <alignment vertical="center"/>
      <protection locked="0"/>
    </xf>
    <xf numFmtId="49" fontId="5" fillId="21" borderId="28" xfId="0" applyNumberFormat="1" applyFont="1" applyFill="1" applyBorder="1" applyAlignment="1" applyProtection="1">
      <alignment vertical="center"/>
      <protection locked="0"/>
    </xf>
    <xf numFmtId="0" fontId="24" fillId="28" borderId="32" xfId="0" applyFont="1" applyFill="1" applyBorder="1" applyAlignment="1" applyProtection="1">
      <alignment horizontal="center" vertical="center" wrapText="1"/>
    </xf>
    <xf numFmtId="0" fontId="24" fillId="28" borderId="26" xfId="0" applyFont="1" applyFill="1" applyBorder="1" applyAlignment="1" applyProtection="1">
      <alignment horizontal="center" vertical="center" wrapText="1"/>
    </xf>
    <xf numFmtId="0" fontId="6" fillId="20" borderId="34" xfId="0" applyFont="1" applyFill="1" applyBorder="1" applyAlignment="1" applyProtection="1">
      <alignment horizontal="center" vertical="center"/>
    </xf>
    <xf numFmtId="0" fontId="6" fillId="20" borderId="35" xfId="0" applyFont="1" applyFill="1" applyBorder="1" applyAlignment="1" applyProtection="1">
      <alignment horizontal="center" vertical="center"/>
    </xf>
    <xf numFmtId="0" fontId="6" fillId="20" borderId="36" xfId="0" applyFont="1" applyFill="1" applyBorder="1" applyAlignment="1" applyProtection="1">
      <alignment horizontal="center" vertical="center"/>
    </xf>
    <xf numFmtId="0" fontId="6" fillId="20" borderId="33" xfId="0" applyFont="1" applyFill="1" applyBorder="1" applyAlignment="1" applyProtection="1">
      <alignment horizontal="center" vertical="center"/>
    </xf>
    <xf numFmtId="0" fontId="6" fillId="20" borderId="25" xfId="0" applyFont="1" applyFill="1" applyBorder="1" applyAlignment="1" applyProtection="1">
      <alignment horizontal="center" vertical="center"/>
    </xf>
    <xf numFmtId="0" fontId="6" fillId="20" borderId="37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49" fontId="5" fillId="21" borderId="24" xfId="0" applyNumberFormat="1" applyFont="1" applyFill="1" applyBorder="1" applyAlignment="1" applyProtection="1">
      <alignment horizontal="center" vertical="center"/>
      <protection locked="0"/>
    </xf>
    <xf numFmtId="49" fontId="5" fillId="21" borderId="27" xfId="0" applyNumberFormat="1" applyFont="1" applyFill="1" applyBorder="1" applyAlignment="1" applyProtection="1">
      <alignment horizontal="center" vertical="center"/>
      <protection locked="0"/>
    </xf>
    <xf numFmtId="49" fontId="5" fillId="21" borderId="28" xfId="0" applyNumberFormat="1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34" fillId="28" borderId="32" xfId="0" applyFont="1" applyFill="1" applyBorder="1" applyAlignment="1" applyProtection="1">
      <alignment horizontal="center" vertical="center" wrapText="1"/>
    </xf>
    <xf numFmtId="0" fontId="34" fillId="28" borderId="26" xfId="0" applyFont="1" applyFill="1" applyBorder="1" applyAlignment="1" applyProtection="1">
      <alignment horizontal="center" vertical="center" wrapText="1"/>
    </xf>
    <xf numFmtId="0" fontId="34" fillId="28" borderId="33" xfId="0" applyFont="1" applyFill="1" applyBorder="1" applyAlignment="1" applyProtection="1">
      <alignment horizontal="center" vertical="center" wrapText="1"/>
    </xf>
    <xf numFmtId="0" fontId="34" fillId="28" borderId="37" xfId="0" applyFont="1" applyFill="1" applyBorder="1" applyAlignment="1" applyProtection="1">
      <alignment horizontal="center" vertical="center" wrapText="1"/>
    </xf>
    <xf numFmtId="0" fontId="8" fillId="18" borderId="24" xfId="0" applyFont="1" applyFill="1" applyBorder="1" applyAlignment="1" applyProtection="1">
      <alignment horizontal="center" vertical="center" wrapText="1"/>
    </xf>
    <xf numFmtId="0" fontId="8" fillId="18" borderId="27" xfId="0" applyFont="1" applyFill="1" applyBorder="1" applyAlignment="1" applyProtection="1">
      <alignment horizontal="center" vertical="center" wrapText="1"/>
    </xf>
    <xf numFmtId="0" fontId="8" fillId="18" borderId="28" xfId="0" applyFont="1" applyFill="1" applyBorder="1" applyAlignment="1" applyProtection="1">
      <alignment horizontal="center" vertical="center" wrapText="1"/>
    </xf>
    <xf numFmtId="0" fontId="6" fillId="17" borderId="2" xfId="0" applyFont="1" applyFill="1" applyBorder="1" applyAlignment="1" applyProtection="1">
      <alignment horizontal="center" vertic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1" fillId="12" borderId="0" xfId="0" applyFont="1" applyFill="1" applyBorder="1" applyAlignment="1" applyProtection="1">
      <alignment horizontal="center" vertical="center" wrapText="1"/>
    </xf>
    <xf numFmtId="0" fontId="1" fillId="12" borderId="33" xfId="0" applyFont="1" applyFill="1" applyBorder="1" applyAlignment="1" applyProtection="1">
      <alignment horizontal="center" vertical="center" wrapText="1"/>
    </xf>
    <xf numFmtId="0" fontId="1" fillId="12" borderId="25" xfId="0" applyFont="1" applyFill="1" applyBorder="1" applyAlignment="1" applyProtection="1">
      <alignment horizontal="center" vertical="center" wrapText="1"/>
    </xf>
    <xf numFmtId="0" fontId="2" fillId="10" borderId="34" xfId="0" applyFont="1" applyFill="1" applyBorder="1" applyAlignment="1" applyProtection="1">
      <alignment horizontal="center" vertical="center" wrapText="1"/>
    </xf>
    <xf numFmtId="0" fontId="2" fillId="10" borderId="35" xfId="0" applyFont="1" applyFill="1" applyBorder="1" applyAlignment="1" applyProtection="1">
      <alignment horizontal="center" vertical="center" wrapText="1"/>
    </xf>
    <xf numFmtId="0" fontId="2" fillId="10" borderId="33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6" fillId="17" borderId="34" xfId="0" applyFont="1" applyFill="1" applyBorder="1" applyAlignment="1" applyProtection="1">
      <alignment horizontal="center" vertical="center"/>
    </xf>
    <xf numFmtId="0" fontId="6" fillId="17" borderId="35" xfId="0" applyFont="1" applyFill="1" applyBorder="1" applyAlignment="1" applyProtection="1">
      <alignment horizontal="center" vertical="center"/>
    </xf>
    <xf numFmtId="0" fontId="6" fillId="17" borderId="36" xfId="0" applyFont="1" applyFill="1" applyBorder="1" applyAlignment="1" applyProtection="1">
      <alignment horizontal="center" vertical="center"/>
    </xf>
    <xf numFmtId="0" fontId="6" fillId="17" borderId="33" xfId="0" applyFont="1" applyFill="1" applyBorder="1" applyAlignment="1" applyProtection="1">
      <alignment horizontal="center" vertical="center"/>
    </xf>
    <xf numFmtId="0" fontId="6" fillId="17" borderId="25" xfId="0" applyFont="1" applyFill="1" applyBorder="1" applyAlignment="1" applyProtection="1">
      <alignment horizontal="center" vertical="center"/>
    </xf>
    <xf numFmtId="0" fontId="6" fillId="17" borderId="37" xfId="0" applyFont="1" applyFill="1" applyBorder="1" applyAlignment="1" applyProtection="1">
      <alignment horizontal="center" vertical="center"/>
    </xf>
    <xf numFmtId="0" fontId="1" fillId="12" borderId="34" xfId="0" applyFont="1" applyFill="1" applyBorder="1" applyAlignment="1" applyProtection="1">
      <alignment horizontal="center" vertical="center" wrapText="1"/>
    </xf>
    <xf numFmtId="0" fontId="1" fillId="12" borderId="35" xfId="0" applyFont="1" applyFill="1" applyBorder="1" applyAlignment="1" applyProtection="1">
      <alignment horizontal="center" vertical="center" wrapText="1"/>
    </xf>
    <xf numFmtId="0" fontId="1" fillId="12" borderId="36" xfId="0" applyFont="1" applyFill="1" applyBorder="1" applyAlignment="1" applyProtection="1">
      <alignment horizontal="center" vertical="center" wrapText="1"/>
    </xf>
    <xf numFmtId="0" fontId="1" fillId="12" borderId="37" xfId="0" applyFont="1" applyFill="1" applyBorder="1" applyAlignment="1" applyProtection="1">
      <alignment horizontal="center" vertical="center" wrapText="1"/>
    </xf>
    <xf numFmtId="0" fontId="2" fillId="10" borderId="2" xfId="0" applyFont="1" applyFill="1" applyBorder="1" applyAlignment="1" applyProtection="1">
      <alignment horizontal="center" vertical="center" wrapText="1"/>
    </xf>
    <xf numFmtId="0" fontId="12" fillId="15" borderId="38" xfId="1" applyFont="1" applyFill="1" applyBorder="1" applyAlignment="1" applyProtection="1">
      <alignment horizontal="center" vertical="center" wrapText="1"/>
    </xf>
    <xf numFmtId="0" fontId="12" fillId="15" borderId="39" xfId="1" applyFont="1" applyFill="1" applyBorder="1" applyAlignment="1" applyProtection="1">
      <alignment horizontal="center" vertical="center" wrapText="1"/>
    </xf>
    <xf numFmtId="0" fontId="12" fillId="15" borderId="40" xfId="1" applyFont="1" applyFill="1" applyBorder="1" applyAlignment="1" applyProtection="1">
      <alignment horizontal="center" vertical="center" wrapText="1"/>
    </xf>
    <xf numFmtId="14" fontId="8" fillId="0" borderId="0" xfId="1" applyNumberFormat="1" applyFont="1" applyBorder="1" applyAlignment="1" applyProtection="1">
      <alignment horizontal="center" vertical="center" wrapText="1"/>
    </xf>
    <xf numFmtId="14" fontId="30" fillId="0" borderId="0" xfId="1" applyNumberFormat="1" applyFont="1" applyBorder="1" applyAlignment="1" applyProtection="1">
      <alignment horizontal="center" vertical="center" wrapText="1"/>
    </xf>
    <xf numFmtId="49" fontId="5" fillId="22" borderId="0" xfId="1" applyNumberFormat="1" applyFill="1" applyAlignment="1" applyProtection="1">
      <alignment vertical="center"/>
      <protection locked="0"/>
    </xf>
    <xf numFmtId="49" fontId="5" fillId="22" borderId="0" xfId="1" applyNumberFormat="1" applyFill="1" applyBorder="1" applyAlignment="1" applyProtection="1">
      <alignment horizontal="left" vertical="center"/>
      <protection locked="0"/>
    </xf>
    <xf numFmtId="14" fontId="31" fillId="0" borderId="0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1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26</xdr:row>
      <xdr:rowOff>40821</xdr:rowOff>
    </xdr:from>
    <xdr:to>
      <xdr:col>17</xdr:col>
      <xdr:colOff>259765</xdr:colOff>
      <xdr:row>49</xdr:row>
      <xdr:rowOff>81641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928" y="4449535"/>
          <a:ext cx="12968837" cy="37963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331304</xdr:colOff>
      <xdr:row>21</xdr:row>
      <xdr:rowOff>27215</xdr:rowOff>
    </xdr:from>
    <xdr:to>
      <xdr:col>11</xdr:col>
      <xdr:colOff>66675</xdr:colOff>
      <xdr:row>29</xdr:row>
      <xdr:rowOff>49696</xdr:rowOff>
    </xdr:to>
    <xdr:sp macro="" textlink="">
      <xdr:nvSpPr>
        <xdr:cNvPr id="13012" name="Forme libre 18"/>
        <xdr:cNvSpPr>
          <a:spLocks/>
        </xdr:cNvSpPr>
      </xdr:nvSpPr>
      <xdr:spPr bwMode="auto">
        <a:xfrm>
          <a:off x="4141304" y="3619501"/>
          <a:ext cx="4307371" cy="1328766"/>
        </a:xfrm>
        <a:custGeom>
          <a:avLst/>
          <a:gdLst>
            <a:gd name="T0" fmla="*/ 0 w 4408714"/>
            <a:gd name="T1" fmla="*/ 1263284 h 1306286"/>
            <a:gd name="T2" fmla="*/ 4386912 w 4408714"/>
            <a:gd name="T3" fmla="*/ 0 h 1306286"/>
            <a:gd name="T4" fmla="*/ 4414160 w 4408714"/>
            <a:gd name="T5" fmla="*/ 157911 h 1306286"/>
            <a:gd name="T6" fmla="*/ 0 w 4408714"/>
            <a:gd name="T7" fmla="*/ 1263284 h 1306286"/>
            <a:gd name="T8" fmla="*/ 0 60000 65536"/>
            <a:gd name="T9" fmla="*/ 0 60000 65536"/>
            <a:gd name="T10" fmla="*/ 0 60000 65536"/>
            <a:gd name="T11" fmla="*/ 0 60000 65536"/>
            <a:gd name="T12" fmla="*/ 0 w 4408714"/>
            <a:gd name="T13" fmla="*/ 0 h 1306286"/>
            <a:gd name="T14" fmla="*/ 4408714 w 4408714"/>
            <a:gd name="T15" fmla="*/ 1306286 h 130628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408714" h="1306286">
              <a:moveTo>
                <a:pt x="0" y="1306286"/>
              </a:moveTo>
              <a:lnTo>
                <a:pt x="4381500" y="0"/>
              </a:lnTo>
              <a:lnTo>
                <a:pt x="4408714" y="163286"/>
              </a:lnTo>
              <a:lnTo>
                <a:pt x="0" y="1306286"/>
              </a:lnTo>
              <a:close/>
            </a:path>
          </a:pathLst>
        </a:custGeom>
        <a:solidFill>
          <a:srgbClr val="3333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1</xdr:col>
      <xdr:colOff>69333</xdr:colOff>
      <xdr:row>2</xdr:row>
      <xdr:rowOff>57689</xdr:rowOff>
    </xdr:from>
    <xdr:ext cx="5264667" cy="1219436"/>
    <xdr:sp macro="" textlink="">
      <xdr:nvSpPr>
        <xdr:cNvPr id="2" name="Rectangle 1"/>
        <xdr:cNvSpPr/>
      </xdr:nvSpPr>
      <xdr:spPr>
        <a:xfrm>
          <a:off x="831333" y="384260"/>
          <a:ext cx="5264667" cy="121943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Formulaire d'inscription</a:t>
          </a:r>
        </a:p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Championnat de france</a:t>
          </a:r>
        </a:p>
      </xdr:txBody>
    </xdr:sp>
    <xdr:clientData/>
  </xdr:oneCellAnchor>
  <xdr:twoCellAnchor>
    <xdr:from>
      <xdr:col>4</xdr:col>
      <xdr:colOff>442232</xdr:colOff>
      <xdr:row>98</xdr:row>
      <xdr:rowOff>14968</xdr:rowOff>
    </xdr:from>
    <xdr:to>
      <xdr:col>8</xdr:col>
      <xdr:colOff>40824</xdr:colOff>
      <xdr:row>99</xdr:row>
      <xdr:rowOff>81642</xdr:rowOff>
    </xdr:to>
    <xdr:sp macro="" textlink="">
      <xdr:nvSpPr>
        <xdr:cNvPr id="13015" name="AutoShape 18"/>
        <xdr:cNvSpPr>
          <a:spLocks/>
        </xdr:cNvSpPr>
      </xdr:nvSpPr>
      <xdr:spPr bwMode="auto">
        <a:xfrm rot="-5400000">
          <a:off x="4698548" y="15108009"/>
          <a:ext cx="229960" cy="2646592"/>
        </a:xfrm>
        <a:prstGeom prst="leftBrace">
          <a:avLst>
            <a:gd name="adj1" fmla="val 13399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132870</xdr:colOff>
      <xdr:row>98</xdr:row>
      <xdr:rowOff>132205</xdr:rowOff>
    </xdr:from>
    <xdr:to>
      <xdr:col>11</xdr:col>
      <xdr:colOff>451117</xdr:colOff>
      <xdr:row>104</xdr:row>
      <xdr:rowOff>84262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6990870" y="16433562"/>
          <a:ext cx="1842247" cy="931771"/>
        </a:xfrm>
        <a:prstGeom prst="wedgeEllipseCallout">
          <a:avLst>
            <a:gd name="adj1" fmla="val -166953"/>
            <a:gd name="adj2" fmla="val -20966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Aide à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Test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Liste déroulante</a:t>
          </a:r>
        </a:p>
      </xdr:txBody>
    </xdr:sp>
    <xdr:clientData/>
  </xdr:twoCellAnchor>
  <xdr:twoCellAnchor>
    <xdr:from>
      <xdr:col>3</xdr:col>
      <xdr:colOff>42597</xdr:colOff>
      <xdr:row>50</xdr:row>
      <xdr:rowOff>46322</xdr:rowOff>
    </xdr:from>
    <xdr:to>
      <xdr:col>4</xdr:col>
      <xdr:colOff>705207</xdr:colOff>
      <xdr:row>51</xdr:row>
      <xdr:rowOff>89924</xdr:rowOff>
    </xdr:to>
    <xdr:sp macro="" textlink="">
      <xdr:nvSpPr>
        <xdr:cNvPr id="13019" name="AutoShape 18"/>
        <xdr:cNvSpPr>
          <a:spLocks/>
        </xdr:cNvSpPr>
      </xdr:nvSpPr>
      <xdr:spPr bwMode="auto">
        <a:xfrm rot="-5400000">
          <a:off x="2937458" y="7765032"/>
          <a:ext cx="206888" cy="1424610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286356</xdr:colOff>
      <xdr:row>54</xdr:row>
      <xdr:rowOff>65473</xdr:rowOff>
    </xdr:from>
    <xdr:to>
      <xdr:col>6</xdr:col>
      <xdr:colOff>604603</xdr:colOff>
      <xdr:row>60</xdr:row>
      <xdr:rowOff>17529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3334356" y="9046187"/>
          <a:ext cx="1842247" cy="931771"/>
        </a:xfrm>
        <a:prstGeom prst="wedgeEllipseCallout">
          <a:avLst>
            <a:gd name="adj1" fmla="val -62069"/>
            <a:gd name="adj2" fmla="val -89603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Aide à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Test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Liste déroulante</a:t>
          </a:r>
        </a:p>
      </xdr:txBody>
    </xdr:sp>
    <xdr:clientData/>
  </xdr:twoCellAnchor>
  <xdr:twoCellAnchor>
    <xdr:from>
      <xdr:col>11</xdr:col>
      <xdr:colOff>186432</xdr:colOff>
      <xdr:row>55</xdr:row>
      <xdr:rowOff>140608</xdr:rowOff>
    </xdr:from>
    <xdr:to>
      <xdr:col>13</xdr:col>
      <xdr:colOff>635867</xdr:colOff>
      <xdr:row>63</xdr:row>
      <xdr:rowOff>27864</xdr:rowOff>
    </xdr:to>
    <xdr:sp macro="" textlink="">
      <xdr:nvSpPr>
        <xdr:cNvPr id="13" name="AutoShape 14"/>
        <xdr:cNvSpPr>
          <a:spLocks noChangeArrowheads="1"/>
        </xdr:cNvSpPr>
      </xdr:nvSpPr>
      <xdr:spPr bwMode="auto">
        <a:xfrm>
          <a:off x="8568432" y="9408847"/>
          <a:ext cx="1973435" cy="1212474"/>
        </a:xfrm>
        <a:prstGeom prst="wedgeEllipseCallout">
          <a:avLst>
            <a:gd name="adj1" fmla="val -84846"/>
            <a:gd name="adj2" fmla="val -186434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Cellules grisée pour informer de ne pas saisir dans ces cellules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M / F</a:t>
          </a:r>
        </a:p>
      </xdr:txBody>
    </xdr:sp>
    <xdr:clientData/>
  </xdr:twoCellAnchor>
  <xdr:twoCellAnchor>
    <xdr:from>
      <xdr:col>10</xdr:col>
      <xdr:colOff>383722</xdr:colOff>
      <xdr:row>18</xdr:row>
      <xdr:rowOff>125343</xdr:rowOff>
    </xdr:from>
    <xdr:to>
      <xdr:col>13</xdr:col>
      <xdr:colOff>166809</xdr:colOff>
      <xdr:row>24</xdr:row>
      <xdr:rowOff>77401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8003722" y="3227772"/>
          <a:ext cx="2069087" cy="931772"/>
        </a:xfrm>
        <a:prstGeom prst="wedgeEllipseCallout">
          <a:avLst>
            <a:gd name="adj1" fmla="val -145392"/>
            <a:gd name="adj2" fmla="val 134013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Zones de saisie colorées accessibles </a:t>
          </a:r>
        </a:p>
      </xdr:txBody>
    </xdr:sp>
    <xdr:clientData/>
  </xdr:twoCellAnchor>
  <xdr:twoCellAnchor>
    <xdr:from>
      <xdr:col>14</xdr:col>
      <xdr:colOff>244410</xdr:colOff>
      <xdr:row>55</xdr:row>
      <xdr:rowOff>140608</xdr:rowOff>
    </xdr:from>
    <xdr:to>
      <xdr:col>16</xdr:col>
      <xdr:colOff>693845</xdr:colOff>
      <xdr:row>63</xdr:row>
      <xdr:rowOff>27864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10912410" y="9408847"/>
          <a:ext cx="1973435" cy="1212474"/>
        </a:xfrm>
        <a:prstGeom prst="wedgeEllipseCallout">
          <a:avLst>
            <a:gd name="adj1" fmla="val -82747"/>
            <a:gd name="adj2" fmla="val -161159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Cellules sur fond rose pour informer qu 'il faut saisir les infos relatives au compétiteur avant de poursuivre</a:t>
          </a:r>
        </a:p>
      </xdr:txBody>
    </xdr:sp>
    <xdr:clientData/>
  </xdr:twoCellAnchor>
  <xdr:twoCellAnchor editAs="oneCell">
    <xdr:from>
      <xdr:col>1</xdr:col>
      <xdr:colOff>2</xdr:colOff>
      <xdr:row>81</xdr:row>
      <xdr:rowOff>156482</xdr:rowOff>
    </xdr:from>
    <xdr:to>
      <xdr:col>10</xdr:col>
      <xdr:colOff>312966</xdr:colOff>
      <xdr:row>97</xdr:row>
      <xdr:rowOff>111465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2" y="13681982"/>
          <a:ext cx="7170964" cy="2567554"/>
        </a:xfrm>
        <a:prstGeom prst="rect">
          <a:avLst/>
        </a:prstGeom>
        <a:noFill/>
      </xdr:spPr>
    </xdr:pic>
    <xdr:clientData/>
  </xdr:twoCellAnchor>
  <xdr:twoCellAnchor>
    <xdr:from>
      <xdr:col>5</xdr:col>
      <xdr:colOff>69811</xdr:colOff>
      <xdr:row>50</xdr:row>
      <xdr:rowOff>46322</xdr:rowOff>
    </xdr:from>
    <xdr:to>
      <xdr:col>6</xdr:col>
      <xdr:colOff>381000</xdr:colOff>
      <xdr:row>51</xdr:row>
      <xdr:rowOff>95250</xdr:rowOff>
    </xdr:to>
    <xdr:sp macro="" textlink="">
      <xdr:nvSpPr>
        <xdr:cNvPr id="19" name="AutoShape 18"/>
        <xdr:cNvSpPr>
          <a:spLocks/>
        </xdr:cNvSpPr>
      </xdr:nvSpPr>
      <xdr:spPr bwMode="auto">
        <a:xfrm rot="-5400000">
          <a:off x="4310299" y="7943405"/>
          <a:ext cx="212214" cy="1073189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136678</xdr:colOff>
      <xdr:row>54</xdr:row>
      <xdr:rowOff>65473</xdr:rowOff>
    </xdr:from>
    <xdr:to>
      <xdr:col>9</xdr:col>
      <xdr:colOff>454925</xdr:colOff>
      <xdr:row>60</xdr:row>
      <xdr:rowOff>17529</xdr:rowOff>
    </xdr:to>
    <xdr:sp macro="" textlink="">
      <xdr:nvSpPr>
        <xdr:cNvPr id="20" name="AutoShape 14"/>
        <xdr:cNvSpPr>
          <a:spLocks noChangeArrowheads="1"/>
        </xdr:cNvSpPr>
      </xdr:nvSpPr>
      <xdr:spPr bwMode="auto">
        <a:xfrm>
          <a:off x="5470678" y="9046187"/>
          <a:ext cx="1842247" cy="931771"/>
        </a:xfrm>
        <a:prstGeom prst="wedgeEllipseCallout">
          <a:avLst>
            <a:gd name="adj1" fmla="val -105647"/>
            <a:gd name="adj2" fmla="val -91063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Information suite saisie  Année et poids</a:t>
          </a:r>
        </a:p>
      </xdr:txBody>
    </xdr:sp>
    <xdr:clientData/>
  </xdr:twoCellAnchor>
  <xdr:twoCellAnchor editAs="oneCell">
    <xdr:from>
      <xdr:col>1</xdr:col>
      <xdr:colOff>435825</xdr:colOff>
      <xdr:row>61</xdr:row>
      <xdr:rowOff>40822</xdr:rowOff>
    </xdr:from>
    <xdr:to>
      <xdr:col>4</xdr:col>
      <xdr:colOff>557893</xdr:colOff>
      <xdr:row>71</xdr:row>
      <xdr:rowOff>95251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825" y="10164536"/>
          <a:ext cx="2408068" cy="16872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574518</xdr:colOff>
      <xdr:row>70</xdr:row>
      <xdr:rowOff>41120</xdr:rowOff>
    </xdr:from>
    <xdr:to>
      <xdr:col>8</xdr:col>
      <xdr:colOff>130765</xdr:colOff>
      <xdr:row>75</xdr:row>
      <xdr:rowOff>156462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4384518" y="11634406"/>
          <a:ext cx="1842247" cy="931770"/>
        </a:xfrm>
        <a:prstGeom prst="wedgeEllipseCallout">
          <a:avLst>
            <a:gd name="adj1" fmla="val -173601"/>
            <a:gd name="adj2" fmla="val -48712"/>
          </a:avLst>
        </a:prstGeom>
        <a:solidFill>
          <a:srgbClr val="3333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Liste déroulante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455840</xdr:colOff>
      <xdr:row>3</xdr:row>
      <xdr:rowOff>117021</xdr:rowOff>
    </xdr:from>
    <xdr:to>
      <xdr:col>9</xdr:col>
      <xdr:colOff>748393</xdr:colOff>
      <xdr:row>4</xdr:row>
      <xdr:rowOff>208189</xdr:rowOff>
    </xdr:to>
    <xdr:pic>
      <xdr:nvPicPr>
        <xdr:cNvPr id="2270" name="Picture 8" descr="ffkar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2304" y="797378"/>
          <a:ext cx="1027339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280547</xdr:colOff>
      <xdr:row>3</xdr:row>
      <xdr:rowOff>143302</xdr:rowOff>
    </xdr:from>
    <xdr:to>
      <xdr:col>7</xdr:col>
      <xdr:colOff>350584</xdr:colOff>
      <xdr:row>4</xdr:row>
      <xdr:rowOff>171131</xdr:rowOff>
    </xdr:to>
    <xdr:pic>
      <xdr:nvPicPr>
        <xdr:cNvPr id="2271" name="Picture 9" descr="logoAMV-rectang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7118" y="823659"/>
          <a:ext cx="845645" cy="231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5</xdr:row>
      <xdr:rowOff>19050</xdr:rowOff>
    </xdr:from>
    <xdr:to>
      <xdr:col>9</xdr:col>
      <xdr:colOff>723900</xdr:colOff>
      <xdr:row>8</xdr:row>
      <xdr:rowOff>19050</xdr:rowOff>
    </xdr:to>
    <xdr:pic>
      <xdr:nvPicPr>
        <xdr:cNvPr id="11486" name="Picture 10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971550"/>
          <a:ext cx="590550" cy="828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76200</xdr:colOff>
      <xdr:row>1</xdr:row>
      <xdr:rowOff>47625</xdr:rowOff>
    </xdr:from>
    <xdr:to>
      <xdr:col>2</xdr:col>
      <xdr:colOff>1524000</xdr:colOff>
      <xdr:row>3</xdr:row>
      <xdr:rowOff>152400</xdr:rowOff>
    </xdr:to>
    <xdr:pic>
      <xdr:nvPicPr>
        <xdr:cNvPr id="11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09550"/>
          <a:ext cx="14478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733425</xdr:colOff>
      <xdr:row>1</xdr:row>
      <xdr:rowOff>0</xdr:rowOff>
    </xdr:from>
    <xdr:to>
      <xdr:col>9</xdr:col>
      <xdr:colOff>1038225</xdr:colOff>
      <xdr:row>4</xdr:row>
      <xdr:rowOff>0</xdr:rowOff>
    </xdr:to>
    <xdr:pic>
      <xdr:nvPicPr>
        <xdr:cNvPr id="114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00875" y="161925"/>
          <a:ext cx="1143000" cy="600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</xdr:row>
      <xdr:rowOff>142875</xdr:rowOff>
    </xdr:from>
    <xdr:to>
      <xdr:col>8</xdr:col>
      <xdr:colOff>352425</xdr:colOff>
      <xdr:row>36</xdr:row>
      <xdr:rowOff>85825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1000" y="5295900"/>
          <a:ext cx="7105650" cy="1371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0" i="0" strike="noStrike">
              <a:solidFill>
                <a:srgbClr val="000000"/>
              </a:solidFill>
              <a:latin typeface="Arial"/>
              <a:cs typeface="Arial"/>
            </a:rPr>
            <a:t>Cet onglet est réservé à la gestion des listes automatiques et au remplissage automatique des cellules  combat et calcul catégorie age et combat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KARATE/Documents/1_FFKDA%20SAISON%202011%202012/CHAMPIONNAT%20DE%20FRANCE%202012/3_Gestion/LoGesChamp%20-%20ADULTE%20V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echnique"/>
      <sheetName val="Combat"/>
      <sheetName val="Liste"/>
      <sheetName val="liste_base"/>
      <sheetName val="Liste_coupe"/>
      <sheetName val="BaseTechnique"/>
      <sheetName val="BaseCombat"/>
    </sheetNames>
    <sheetDataSet>
      <sheetData sheetId="0">
        <row r="2">
          <cell r="B2" t="str">
            <v>VOVINAM VIỆT VÕ ĐẠO</v>
          </cell>
        </row>
        <row r="3">
          <cell r="B3" t="str">
            <v>24 et 25 mars 2012</v>
          </cell>
        </row>
        <row r="4">
          <cell r="B4" t="str">
            <v>Annexe Gymnase Georges CARPENTIER - 75013 PARIS</v>
          </cell>
        </row>
        <row r="5">
          <cell r="B5" t="str">
            <v xml:space="preserve">Championnat de france technique et combat 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R79"/>
  <sheetViews>
    <sheetView showGridLines="0" showRowColHeaders="0" zoomScale="70" zoomScaleNormal="70" workbookViewId="0">
      <selection activeCell="V17" sqref="V17"/>
    </sheetView>
  </sheetViews>
  <sheetFormatPr baseColWidth="10" defaultRowHeight="12.75"/>
  <sheetData>
    <row r="3" spans="11:17">
      <c r="K3" s="182" t="s">
        <v>213</v>
      </c>
      <c r="L3" s="183"/>
      <c r="M3" s="183"/>
      <c r="N3" s="183"/>
      <c r="O3" s="183"/>
      <c r="P3" s="183"/>
      <c r="Q3" s="183"/>
    </row>
    <row r="4" spans="11:17">
      <c r="K4" s="183"/>
      <c r="L4" s="183"/>
      <c r="M4" s="183"/>
      <c r="N4" s="183"/>
      <c r="O4" s="183"/>
      <c r="P4" s="183"/>
      <c r="Q4" s="183"/>
    </row>
    <row r="5" spans="11:17">
      <c r="K5" s="183"/>
      <c r="L5" s="183"/>
      <c r="M5" s="183"/>
      <c r="N5" s="183"/>
      <c r="O5" s="183"/>
      <c r="P5" s="183"/>
      <c r="Q5" s="183"/>
    </row>
    <row r="6" spans="11:17">
      <c r="K6" s="183"/>
      <c r="L6" s="183"/>
      <c r="M6" s="183"/>
      <c r="N6" s="183"/>
      <c r="O6" s="183"/>
      <c r="P6" s="183"/>
      <c r="Q6" s="183"/>
    </row>
    <row r="7" spans="11:17">
      <c r="K7" s="183"/>
      <c r="L7" s="183"/>
      <c r="M7" s="183"/>
      <c r="N7" s="183"/>
      <c r="O7" s="183"/>
      <c r="P7" s="183"/>
      <c r="Q7" s="183"/>
    </row>
    <row r="8" spans="11:17">
      <c r="K8" s="183"/>
      <c r="L8" s="183"/>
      <c r="M8" s="183"/>
      <c r="N8" s="183"/>
      <c r="O8" s="183"/>
      <c r="P8" s="183"/>
      <c r="Q8" s="183"/>
    </row>
    <row r="9" spans="11:17">
      <c r="K9" s="183"/>
      <c r="L9" s="183"/>
      <c r="M9" s="183"/>
      <c r="N9" s="183"/>
      <c r="O9" s="183"/>
      <c r="P9" s="183"/>
      <c r="Q9" s="183"/>
    </row>
    <row r="10" spans="11:17">
      <c r="K10" s="183"/>
      <c r="L10" s="183"/>
      <c r="M10" s="183"/>
      <c r="N10" s="183"/>
      <c r="O10" s="183"/>
      <c r="P10" s="183"/>
      <c r="Q10" s="183"/>
    </row>
    <row r="11" spans="11:17">
      <c r="K11" s="183"/>
      <c r="L11" s="183"/>
      <c r="M11" s="183"/>
      <c r="N11" s="183"/>
      <c r="O11" s="183"/>
      <c r="P11" s="183"/>
      <c r="Q11" s="183"/>
    </row>
    <row r="12" spans="11:17" ht="15" customHeight="1">
      <c r="K12" s="183"/>
      <c r="L12" s="183"/>
      <c r="M12" s="183"/>
      <c r="N12" s="183"/>
      <c r="O12" s="183"/>
      <c r="P12" s="183"/>
      <c r="Q12" s="183"/>
    </row>
    <row r="13" spans="11:17">
      <c r="K13" s="183"/>
      <c r="L13" s="183"/>
      <c r="M13" s="183"/>
      <c r="N13" s="183"/>
      <c r="O13" s="183"/>
      <c r="P13" s="183"/>
      <c r="Q13" s="183"/>
    </row>
    <row r="14" spans="11:17">
      <c r="K14" s="183"/>
      <c r="L14" s="183"/>
      <c r="M14" s="183"/>
      <c r="N14" s="183"/>
      <c r="O14" s="183"/>
      <c r="P14" s="183"/>
      <c r="Q14" s="183"/>
    </row>
    <row r="15" spans="11:17">
      <c r="K15" s="183"/>
      <c r="L15" s="183"/>
      <c r="M15" s="183"/>
      <c r="N15" s="183"/>
      <c r="O15" s="183"/>
      <c r="P15" s="183"/>
      <c r="Q15" s="183"/>
    </row>
    <row r="16" spans="11:17">
      <c r="K16" s="183"/>
      <c r="L16" s="183"/>
      <c r="M16" s="183"/>
      <c r="N16" s="183"/>
      <c r="O16" s="183"/>
      <c r="P16" s="183"/>
      <c r="Q16" s="183"/>
    </row>
    <row r="17" spans="2:18" ht="23.25">
      <c r="B17" s="181" t="s">
        <v>221</v>
      </c>
      <c r="C17" s="68"/>
      <c r="D17" s="68"/>
      <c r="E17" s="68"/>
      <c r="F17" s="68"/>
      <c r="G17" s="68"/>
      <c r="H17" s="68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79" spans="2:18" ht="23.25">
      <c r="B79" s="181" t="s">
        <v>222</v>
      </c>
      <c r="C79" s="68"/>
      <c r="D79" s="68"/>
      <c r="E79" s="68"/>
      <c r="F79" s="68"/>
      <c r="G79" s="68"/>
      <c r="H79" s="68"/>
      <c r="I79" s="67"/>
      <c r="J79" s="67"/>
      <c r="K79" s="67"/>
      <c r="L79" s="67"/>
      <c r="M79" s="67"/>
      <c r="N79" s="67"/>
      <c r="O79" s="67"/>
      <c r="P79" s="67"/>
      <c r="Q79" s="67"/>
      <c r="R79" s="67"/>
    </row>
  </sheetData>
  <sheetProtection password="9A11" sheet="1" objects="1" scenarios="1" selectLockedCells="1" selectUnlockedCells="1"/>
  <mergeCells count="1">
    <mergeCell ref="K3:Q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50"/>
    <outlinePr summaryRight="0"/>
  </sheetPr>
  <dimension ref="A1:CJ77"/>
  <sheetViews>
    <sheetView showGridLines="0" tabSelected="1" topLeftCell="C1" zoomScale="70" zoomScaleNormal="70" zoomScaleSheetLayoutView="40" workbookViewId="0">
      <pane xSplit="8" ySplit="10" topLeftCell="K11" activePane="bottomRight" state="frozenSplit"/>
      <selection activeCell="C1" sqref="C1"/>
      <selection pane="topRight" activeCell="L3" sqref="L3"/>
      <selection pane="bottomLeft" activeCell="J20" sqref="J20"/>
      <selection pane="bottomRight" activeCell="C18" sqref="C18"/>
    </sheetView>
  </sheetViews>
  <sheetFormatPr baseColWidth="10" defaultRowHeight="12.75" outlineLevelCol="1"/>
  <cols>
    <col min="1" max="1" width="11.5703125" hidden="1" customWidth="1"/>
    <col min="2" max="2" width="11.42578125" hidden="1" customWidth="1"/>
    <col min="3" max="3" width="28.85546875" customWidth="1"/>
    <col min="4" max="4" width="16.85546875" customWidth="1"/>
    <col min="5" max="5" width="6.5703125" customWidth="1"/>
    <col min="6" max="6" width="10.7109375" customWidth="1"/>
    <col min="7" max="7" width="11.5703125" customWidth="1"/>
    <col min="8" max="8" width="8.140625" customWidth="1"/>
    <col min="9" max="9" width="11" customWidth="1"/>
    <col min="10" max="10" width="14.85546875" customWidth="1"/>
    <col min="11" max="11" width="2.28515625" customWidth="1"/>
    <col min="12" max="12" width="6" customWidth="1" outlineLevel="1"/>
    <col min="13" max="13" width="7" customWidth="1" outlineLevel="1"/>
    <col min="14" max="14" width="8.28515625" customWidth="1" outlineLevel="1"/>
    <col min="15" max="15" width="8" customWidth="1" outlineLevel="1"/>
    <col min="16" max="16" width="5.85546875" customWidth="1" outlineLevel="1"/>
    <col min="17" max="17" width="7.28515625" customWidth="1" outlineLevel="1"/>
    <col min="18" max="18" width="2.42578125" customWidth="1" outlineLevel="1"/>
    <col min="19" max="19" width="11.140625" customWidth="1" outlineLevel="1"/>
    <col min="20" max="21" width="7" customWidth="1" outlineLevel="1"/>
    <col min="22" max="22" width="8" customWidth="1" outlineLevel="1"/>
    <col min="23" max="23" width="1.85546875" customWidth="1" outlineLevel="1"/>
    <col min="24" max="24" width="8" customWidth="1" outlineLevel="1"/>
    <col min="25" max="25" width="1.85546875" customWidth="1" outlineLevel="1"/>
    <col min="26" max="26" width="11.42578125" customWidth="1" outlineLevel="1"/>
    <col min="27" max="27" width="1.85546875" customWidth="1" outlineLevel="1"/>
    <col min="28" max="28" width="11.42578125" customWidth="1" outlineLevel="1"/>
    <col min="29" max="29" width="1.85546875" customWidth="1" outlineLevel="1"/>
    <col min="30" max="30" width="10.42578125" customWidth="1" outlineLevel="1"/>
    <col min="31" max="31" width="1.85546875" customWidth="1" outlineLevel="1"/>
    <col min="32" max="32" width="10.42578125" customWidth="1" outlineLevel="1"/>
    <col min="33" max="33" width="4.85546875" customWidth="1"/>
    <col min="34" max="34" width="11.42578125" customWidth="1"/>
    <col min="35" max="35" width="5.28515625" customWidth="1"/>
    <col min="36" max="36" width="9.140625" customWidth="1" outlineLevel="1"/>
    <col min="37" max="38" width="5" customWidth="1" outlineLevel="1"/>
    <col min="39" max="39" width="7" customWidth="1" outlineLevel="1"/>
    <col min="40" max="40" width="3.42578125" customWidth="1" outlineLevel="1"/>
    <col min="41" max="42" width="7" customWidth="1" outlineLevel="1"/>
    <col min="43" max="43" width="8.7109375" customWidth="1" outlineLevel="1"/>
    <col min="44" max="44" width="2.42578125" customWidth="1" outlineLevel="1"/>
    <col min="45" max="45" width="12.7109375" customWidth="1" outlineLevel="1"/>
    <col min="46" max="46" width="1.85546875" customWidth="1" outlineLevel="1"/>
    <col min="47" max="47" width="11.42578125" customWidth="1" outlineLevel="1"/>
    <col min="48" max="48" width="2.140625" customWidth="1" outlineLevel="1"/>
    <col min="49" max="49" width="13.85546875" customWidth="1" outlineLevel="1"/>
    <col min="50" max="50" width="11.42578125" customWidth="1"/>
    <col min="51" max="51" width="6.7109375" hidden="1" customWidth="1"/>
    <col min="52" max="52" width="6.28515625" hidden="1" customWidth="1"/>
    <col min="53" max="53" width="7.28515625" hidden="1" customWidth="1"/>
    <col min="54" max="54" width="5.85546875" hidden="1" customWidth="1"/>
    <col min="55" max="56" width="5.7109375" hidden="1" customWidth="1"/>
    <col min="57" max="57" width="3.85546875" hidden="1" customWidth="1"/>
    <col min="58" max="58" width="6.42578125" hidden="1" customWidth="1"/>
    <col min="59" max="59" width="5.28515625" hidden="1" customWidth="1"/>
    <col min="60" max="61" width="6.42578125" hidden="1" customWidth="1"/>
    <col min="62" max="62" width="3.140625" hidden="1" customWidth="1"/>
    <col min="63" max="63" width="8.5703125" hidden="1" customWidth="1"/>
    <col min="64" max="64" width="3" hidden="1" customWidth="1"/>
    <col min="65" max="65" width="8.5703125" hidden="1" customWidth="1"/>
    <col min="66" max="66" width="3.7109375" hidden="1" customWidth="1"/>
    <col min="67" max="67" width="6" hidden="1" customWidth="1"/>
    <col min="68" max="68" width="3.7109375" hidden="1" customWidth="1"/>
    <col min="69" max="69" width="9.28515625" hidden="1" customWidth="1"/>
    <col min="70" max="70" width="3.140625" hidden="1" customWidth="1"/>
    <col min="71" max="71" width="9.7109375" hidden="1" customWidth="1"/>
    <col min="72" max="72" width="4.85546875" hidden="1" customWidth="1"/>
    <col min="73" max="73" width="8.85546875" hidden="1" customWidth="1"/>
    <col min="74" max="78" width="11.42578125" hidden="1" customWidth="1"/>
    <col min="79" max="79" width="2.5703125" hidden="1" customWidth="1"/>
    <col min="80" max="82" width="11.42578125" hidden="1" customWidth="1"/>
    <col min="83" max="83" width="2.28515625" hidden="1" customWidth="1"/>
    <col min="84" max="84" width="11.42578125" hidden="1" customWidth="1"/>
    <col min="85" max="85" width="2.7109375" hidden="1" customWidth="1"/>
    <col min="86" max="86" width="11.42578125" hidden="1" customWidth="1"/>
    <col min="87" max="87" width="2.28515625" hidden="1" customWidth="1"/>
    <col min="88" max="88" width="11.42578125" hidden="1" customWidth="1"/>
  </cols>
  <sheetData>
    <row r="1" spans="1:88" s="49" customFormat="1" ht="6.75" customHeight="1">
      <c r="C1" s="179"/>
      <c r="D1" s="180"/>
    </row>
    <row r="2" spans="1:88" s="49" customFormat="1" ht="24" customHeight="1">
      <c r="C2" s="196" t="s">
        <v>206</v>
      </c>
      <c r="D2" s="197"/>
      <c r="F2" s="51" t="s">
        <v>205</v>
      </c>
      <c r="G2" s="190"/>
      <c r="H2" s="191"/>
      <c r="I2" s="191"/>
      <c r="J2" s="192"/>
      <c r="M2" s="51" t="s">
        <v>54</v>
      </c>
      <c r="N2" s="207"/>
      <c r="O2" s="208"/>
      <c r="P2" s="208"/>
      <c r="Q2" s="209"/>
    </row>
    <row r="3" spans="1:88" s="49" customFormat="1" ht="24" customHeight="1">
      <c r="C3" s="196"/>
      <c r="D3" s="197"/>
      <c r="F3" s="51" t="s">
        <v>2</v>
      </c>
      <c r="G3" s="193"/>
      <c r="H3" s="194"/>
      <c r="I3" s="194"/>
      <c r="J3" s="195"/>
      <c r="M3" s="72" t="s">
        <v>53</v>
      </c>
      <c r="N3" s="207"/>
      <c r="O3" s="208"/>
      <c r="P3" s="208"/>
      <c r="Q3" s="209"/>
      <c r="S3" s="237" t="s">
        <v>63</v>
      </c>
      <c r="T3" s="238"/>
      <c r="U3" s="238"/>
      <c r="V3" s="239"/>
      <c r="W3" s="53"/>
      <c r="X3" s="229" t="s">
        <v>63</v>
      </c>
      <c r="Y3" s="229"/>
      <c r="Z3" s="229"/>
      <c r="AA3" s="229"/>
      <c r="AB3" s="229"/>
      <c r="AC3" s="229"/>
      <c r="AD3" s="229"/>
      <c r="AE3" s="229"/>
      <c r="AF3" s="229"/>
      <c r="AO3" s="221" t="s">
        <v>63</v>
      </c>
      <c r="AP3" s="222"/>
      <c r="AQ3" s="222"/>
      <c r="AR3" s="53"/>
      <c r="AS3" s="221" t="s">
        <v>63</v>
      </c>
      <c r="AT3" s="222"/>
      <c r="AU3" s="222"/>
      <c r="AV3" s="222"/>
      <c r="AW3" s="222"/>
    </row>
    <row r="4" spans="1:88" s="49" customFormat="1" ht="15.75" customHeight="1">
      <c r="C4" s="196"/>
      <c r="D4" s="197"/>
      <c r="E4" s="54"/>
      <c r="F4" s="55"/>
      <c r="G4" s="56"/>
      <c r="H4" s="56"/>
      <c r="I4" s="56"/>
      <c r="L4" s="57"/>
      <c r="N4" s="52"/>
      <c r="S4" s="223"/>
      <c r="T4" s="224"/>
      <c r="U4" s="224"/>
      <c r="V4" s="240"/>
      <c r="W4" s="53"/>
      <c r="X4" s="229"/>
      <c r="Y4" s="229"/>
      <c r="Z4" s="229"/>
      <c r="AA4" s="229"/>
      <c r="AB4" s="229"/>
      <c r="AC4" s="229"/>
      <c r="AD4" s="229"/>
      <c r="AE4" s="229"/>
      <c r="AF4" s="229"/>
      <c r="AO4" s="223"/>
      <c r="AP4" s="224"/>
      <c r="AQ4" s="224"/>
      <c r="AR4" s="53"/>
      <c r="AS4" s="223"/>
      <c r="AT4" s="224"/>
      <c r="AU4" s="224"/>
      <c r="AV4" s="224"/>
      <c r="AW4" s="224"/>
    </row>
    <row r="5" spans="1:88" s="49" customFormat="1" ht="22.5" customHeight="1">
      <c r="C5" s="213" t="s">
        <v>58</v>
      </c>
      <c r="D5" s="214"/>
      <c r="E5" s="178"/>
      <c r="F5" s="178"/>
      <c r="G5" s="178"/>
      <c r="H5" s="178"/>
      <c r="I5" s="178"/>
      <c r="L5" s="210" t="s">
        <v>12</v>
      </c>
      <c r="M5" s="211"/>
      <c r="N5" s="211"/>
      <c r="O5" s="211"/>
      <c r="P5" s="211"/>
      <c r="Q5" s="212"/>
      <c r="S5" s="80" t="s">
        <v>14</v>
      </c>
      <c r="T5" s="81"/>
      <c r="U5" s="81"/>
      <c r="V5" s="82"/>
      <c r="W5" s="52"/>
      <c r="X5" s="241" t="s">
        <v>42</v>
      </c>
      <c r="Y5" s="241"/>
      <c r="Z5" s="241"/>
      <c r="AA5" s="241"/>
      <c r="AB5" s="241"/>
      <c r="AC5" s="241"/>
      <c r="AD5" s="241"/>
      <c r="AE5" s="241"/>
      <c r="AF5" s="241"/>
      <c r="AH5" s="230" t="s">
        <v>17</v>
      </c>
      <c r="AI5" s="58"/>
      <c r="AJ5" s="84" t="s">
        <v>12</v>
      </c>
      <c r="AK5" s="85"/>
      <c r="AL5" s="85"/>
      <c r="AM5" s="86"/>
      <c r="AO5" s="80" t="s">
        <v>14</v>
      </c>
      <c r="AP5" s="81"/>
      <c r="AQ5" s="81"/>
      <c r="AR5" s="52"/>
      <c r="AS5" s="225" t="s">
        <v>42</v>
      </c>
      <c r="AT5" s="226"/>
      <c r="AU5" s="226"/>
      <c r="AV5" s="226"/>
      <c r="AW5" s="226"/>
    </row>
    <row r="6" spans="1:88" s="49" customFormat="1" ht="36.75" customHeight="1">
      <c r="C6" s="215"/>
      <c r="D6" s="216"/>
      <c r="E6" s="175" t="s">
        <v>219</v>
      </c>
      <c r="F6" s="175"/>
      <c r="G6" s="175"/>
      <c r="H6" s="175"/>
      <c r="I6" s="176"/>
      <c r="J6" s="177"/>
      <c r="L6" s="204" t="s">
        <v>13</v>
      </c>
      <c r="M6" s="205"/>
      <c r="N6" s="206"/>
      <c r="O6" s="217" t="s">
        <v>3</v>
      </c>
      <c r="P6" s="218"/>
      <c r="Q6" s="219"/>
      <c r="R6" s="161"/>
      <c r="S6" s="162" t="s">
        <v>13</v>
      </c>
      <c r="T6" s="217" t="s">
        <v>3</v>
      </c>
      <c r="U6" s="218"/>
      <c r="V6" s="219"/>
      <c r="X6" s="241"/>
      <c r="Y6" s="241"/>
      <c r="Z6" s="241"/>
      <c r="AA6" s="241"/>
      <c r="AB6" s="241"/>
      <c r="AC6" s="241"/>
      <c r="AD6" s="241"/>
      <c r="AE6" s="241"/>
      <c r="AF6" s="241"/>
      <c r="AH6" s="230"/>
      <c r="AI6" s="52"/>
      <c r="AJ6" s="158" t="s">
        <v>13</v>
      </c>
      <c r="AK6" s="159" t="s">
        <v>3</v>
      </c>
      <c r="AL6" s="160"/>
      <c r="AM6" s="83"/>
      <c r="AO6" s="204" t="s">
        <v>13</v>
      </c>
      <c r="AP6" s="206"/>
      <c r="AQ6" s="157" t="s">
        <v>3</v>
      </c>
      <c r="AS6" s="227"/>
      <c r="AT6" s="228"/>
      <c r="AU6" s="228"/>
      <c r="AV6" s="228"/>
      <c r="AW6" s="228"/>
    </row>
    <row r="7" spans="1:88" s="49" customFormat="1" ht="17.100000000000001" customHeight="1">
      <c r="C7" s="184" t="s">
        <v>204</v>
      </c>
      <c r="D7" s="185"/>
      <c r="E7" s="78"/>
      <c r="F7" s="78"/>
      <c r="G7" s="78"/>
      <c r="H7" s="78"/>
      <c r="J7" s="79"/>
      <c r="L7" s="198" t="s">
        <v>47</v>
      </c>
      <c r="M7" s="199"/>
      <c r="N7" s="199"/>
      <c r="O7" s="199"/>
      <c r="P7" s="199"/>
      <c r="Q7" s="200"/>
      <c r="R7" s="59"/>
      <c r="S7" s="198" t="s">
        <v>47</v>
      </c>
      <c r="T7" s="199"/>
      <c r="U7" s="199"/>
      <c r="V7" s="200"/>
      <c r="W7" s="59"/>
      <c r="X7" s="198" t="s">
        <v>47</v>
      </c>
      <c r="Y7" s="199"/>
      <c r="Z7" s="199"/>
      <c r="AA7" s="199"/>
      <c r="AB7" s="199"/>
      <c r="AC7" s="199"/>
      <c r="AD7" s="199"/>
      <c r="AE7" s="199"/>
      <c r="AF7" s="200"/>
      <c r="AG7" s="59"/>
      <c r="AH7" s="89" t="s">
        <v>18</v>
      </c>
      <c r="AI7" s="52"/>
      <c r="AJ7" s="231" t="s">
        <v>48</v>
      </c>
      <c r="AK7" s="232"/>
      <c r="AL7" s="232"/>
      <c r="AM7" s="233"/>
      <c r="AN7" s="59"/>
      <c r="AO7" s="231" t="s">
        <v>48</v>
      </c>
      <c r="AP7" s="232"/>
      <c r="AQ7" s="233"/>
      <c r="AR7" s="59"/>
      <c r="AS7" s="89" t="s">
        <v>18</v>
      </c>
      <c r="AT7" s="66"/>
      <c r="AU7" s="70" t="s">
        <v>18</v>
      </c>
      <c r="AV7" s="66"/>
      <c r="AW7" s="220" t="s">
        <v>48</v>
      </c>
    </row>
    <row r="8" spans="1:88" s="49" customFormat="1" ht="17.100000000000001" customHeight="1">
      <c r="C8" s="186"/>
      <c r="D8" s="187"/>
      <c r="E8" s="78"/>
      <c r="F8" s="78"/>
      <c r="G8" s="88"/>
      <c r="H8" s="88"/>
      <c r="J8" s="133" t="s">
        <v>202</v>
      </c>
      <c r="L8" s="201"/>
      <c r="M8" s="202"/>
      <c r="N8" s="202"/>
      <c r="O8" s="202"/>
      <c r="P8" s="202"/>
      <c r="Q8" s="203"/>
      <c r="R8" s="60"/>
      <c r="S8" s="201"/>
      <c r="T8" s="202"/>
      <c r="U8" s="202"/>
      <c r="V8" s="203"/>
      <c r="W8" s="60"/>
      <c r="X8" s="201"/>
      <c r="Y8" s="202"/>
      <c r="Z8" s="202"/>
      <c r="AA8" s="202"/>
      <c r="AB8" s="202"/>
      <c r="AC8" s="202"/>
      <c r="AD8" s="202"/>
      <c r="AE8" s="202"/>
      <c r="AF8" s="203"/>
      <c r="AG8" s="60"/>
      <c r="AH8" s="90" t="s">
        <v>19</v>
      </c>
      <c r="AI8" s="52"/>
      <c r="AJ8" s="234"/>
      <c r="AK8" s="235"/>
      <c r="AL8" s="235"/>
      <c r="AM8" s="236"/>
      <c r="AN8" s="60"/>
      <c r="AO8" s="234"/>
      <c r="AP8" s="235"/>
      <c r="AQ8" s="236"/>
      <c r="AR8" s="60"/>
      <c r="AS8" s="91" t="s">
        <v>66</v>
      </c>
      <c r="AT8" s="92"/>
      <c r="AU8" s="91" t="s">
        <v>66</v>
      </c>
      <c r="AV8" s="59"/>
      <c r="AW8" s="220"/>
    </row>
    <row r="9" spans="1:88" s="73" customFormat="1" ht="17.100000000000001" customHeight="1">
      <c r="C9" s="188"/>
      <c r="D9" s="189"/>
      <c r="E9" s="71"/>
      <c r="F9" s="71"/>
      <c r="G9" s="134"/>
      <c r="H9" s="134"/>
      <c r="J9" s="135" t="s">
        <v>203</v>
      </c>
      <c r="L9" s="74" t="s">
        <v>59</v>
      </c>
      <c r="M9" s="74" t="s">
        <v>60</v>
      </c>
      <c r="N9" s="74" t="s">
        <v>60</v>
      </c>
      <c r="O9" s="74" t="s">
        <v>61</v>
      </c>
      <c r="P9" s="74" t="s">
        <v>60</v>
      </c>
      <c r="Q9" s="74" t="s">
        <v>60</v>
      </c>
      <c r="R9" s="76"/>
      <c r="S9" s="74" t="s">
        <v>62</v>
      </c>
      <c r="T9" s="74" t="s">
        <v>60</v>
      </c>
      <c r="U9" s="74" t="s">
        <v>61</v>
      </c>
      <c r="V9" s="74" t="s">
        <v>60</v>
      </c>
      <c r="W9" s="76"/>
      <c r="X9" s="74" t="s">
        <v>61</v>
      </c>
      <c r="Y9" s="75"/>
      <c r="Z9" s="74" t="s">
        <v>60</v>
      </c>
      <c r="AA9" s="75"/>
      <c r="AB9" s="74" t="s">
        <v>61</v>
      </c>
      <c r="AC9" s="75"/>
      <c r="AD9" s="74" t="s">
        <v>55</v>
      </c>
      <c r="AE9" s="75"/>
      <c r="AF9" s="74" t="s">
        <v>60</v>
      </c>
      <c r="AG9" s="76"/>
      <c r="AH9" s="87" t="s">
        <v>62</v>
      </c>
      <c r="AI9" s="76"/>
      <c r="AJ9" s="74" t="s">
        <v>62</v>
      </c>
      <c r="AK9" s="74" t="s">
        <v>60</v>
      </c>
      <c r="AL9" s="74" t="s">
        <v>61</v>
      </c>
      <c r="AM9" s="74" t="s">
        <v>60</v>
      </c>
      <c r="AN9" s="76"/>
      <c r="AO9" s="74" t="s">
        <v>55</v>
      </c>
      <c r="AP9" s="74" t="s">
        <v>56</v>
      </c>
      <c r="AQ9" s="74" t="s">
        <v>61</v>
      </c>
      <c r="AR9" s="76"/>
      <c r="AS9" s="87" t="s">
        <v>56</v>
      </c>
      <c r="AT9" s="77"/>
      <c r="AU9" s="87" t="s">
        <v>62</v>
      </c>
      <c r="AV9" s="77"/>
      <c r="AW9" s="74" t="s">
        <v>60</v>
      </c>
      <c r="AY9" s="74" t="s">
        <v>59</v>
      </c>
      <c r="AZ9" s="74" t="s">
        <v>60</v>
      </c>
      <c r="BA9" s="74" t="s">
        <v>60</v>
      </c>
      <c r="BB9" s="74" t="s">
        <v>61</v>
      </c>
      <c r="BC9" s="74" t="s">
        <v>60</v>
      </c>
      <c r="BD9" s="74" t="s">
        <v>60</v>
      </c>
      <c r="BE9" s="76"/>
      <c r="BF9" s="74" t="s">
        <v>62</v>
      </c>
      <c r="BG9" s="74" t="s">
        <v>60</v>
      </c>
      <c r="BH9" s="74" t="s">
        <v>61</v>
      </c>
      <c r="BI9" s="74" t="s">
        <v>60</v>
      </c>
      <c r="BJ9" s="76"/>
      <c r="BK9" s="74" t="s">
        <v>61</v>
      </c>
      <c r="BL9" s="75"/>
      <c r="BM9" s="74" t="s">
        <v>60</v>
      </c>
      <c r="BN9" s="75"/>
      <c r="BO9" s="74" t="s">
        <v>56</v>
      </c>
      <c r="BP9" s="75"/>
      <c r="BQ9" s="74" t="s">
        <v>55</v>
      </c>
      <c r="BR9" s="75"/>
      <c r="BS9" s="74" t="s">
        <v>60</v>
      </c>
      <c r="BT9" s="76"/>
      <c r="BU9" s="87" t="s">
        <v>62</v>
      </c>
      <c r="BV9" s="76"/>
      <c r="BW9" s="74" t="s">
        <v>62</v>
      </c>
      <c r="BX9" s="74" t="s">
        <v>60</v>
      </c>
      <c r="BY9" s="74" t="s">
        <v>61</v>
      </c>
      <c r="BZ9" s="74" t="s">
        <v>60</v>
      </c>
      <c r="CA9" s="76"/>
      <c r="CB9" s="74" t="s">
        <v>55</v>
      </c>
      <c r="CC9" s="74" t="s">
        <v>56</v>
      </c>
      <c r="CD9" s="74" t="s">
        <v>61</v>
      </c>
      <c r="CE9" s="76"/>
      <c r="CF9" s="87" t="s">
        <v>56</v>
      </c>
      <c r="CG9" s="77"/>
      <c r="CH9" s="87" t="s">
        <v>62</v>
      </c>
      <c r="CI9" s="77"/>
      <c r="CJ9" s="74" t="s">
        <v>60</v>
      </c>
    </row>
    <row r="10" spans="1:88" s="49" customFormat="1" ht="96.75" customHeight="1">
      <c r="A10" s="61" t="s">
        <v>45</v>
      </c>
      <c r="B10" s="61" t="s">
        <v>46</v>
      </c>
      <c r="C10" s="62" t="s">
        <v>0</v>
      </c>
      <c r="D10" s="62" t="s">
        <v>1</v>
      </c>
      <c r="E10" s="63" t="s">
        <v>10</v>
      </c>
      <c r="F10" s="64" t="s">
        <v>220</v>
      </c>
      <c r="G10" s="131" t="s">
        <v>15</v>
      </c>
      <c r="H10" s="131" t="s">
        <v>5</v>
      </c>
      <c r="I10" s="137" t="s">
        <v>201</v>
      </c>
      <c r="J10" s="137" t="s">
        <v>218</v>
      </c>
      <c r="L10" s="169" t="s">
        <v>27</v>
      </c>
      <c r="M10" s="169" t="s">
        <v>28</v>
      </c>
      <c r="N10" s="169" t="s">
        <v>26</v>
      </c>
      <c r="O10" s="169" t="s">
        <v>25</v>
      </c>
      <c r="P10" s="169" t="s">
        <v>6</v>
      </c>
      <c r="Q10" s="169" t="s">
        <v>40</v>
      </c>
      <c r="R10" s="50"/>
      <c r="S10" s="169" t="s">
        <v>212</v>
      </c>
      <c r="T10" s="169" t="s">
        <v>23</v>
      </c>
      <c r="U10" s="169" t="s">
        <v>24</v>
      </c>
      <c r="V10" s="169" t="s">
        <v>36</v>
      </c>
      <c r="W10" s="50"/>
      <c r="X10" s="169" t="s">
        <v>211</v>
      </c>
      <c r="Y10" s="65"/>
      <c r="Z10" s="169" t="s">
        <v>210</v>
      </c>
      <c r="AA10" s="65"/>
      <c r="AB10" s="169" t="s">
        <v>38</v>
      </c>
      <c r="AC10" s="136"/>
      <c r="AD10" s="169" t="s">
        <v>57</v>
      </c>
      <c r="AE10" s="136"/>
      <c r="AF10" s="169" t="s">
        <v>39</v>
      </c>
      <c r="AG10" s="50"/>
      <c r="AH10" s="173" t="s">
        <v>17</v>
      </c>
      <c r="AJ10" s="169" t="s">
        <v>27</v>
      </c>
      <c r="AK10" s="169" t="s">
        <v>4</v>
      </c>
      <c r="AL10" s="169" t="s">
        <v>25</v>
      </c>
      <c r="AM10" s="169" t="s">
        <v>41</v>
      </c>
      <c r="AN10" s="50"/>
      <c r="AO10" s="169" t="s">
        <v>21</v>
      </c>
      <c r="AP10" s="169" t="s">
        <v>209</v>
      </c>
      <c r="AQ10" s="169" t="s">
        <v>24</v>
      </c>
      <c r="AR10" s="50"/>
      <c r="AS10" s="169" t="s">
        <v>216</v>
      </c>
      <c r="AT10" s="65"/>
      <c r="AU10" s="169" t="s">
        <v>208</v>
      </c>
      <c r="AV10" s="65"/>
      <c r="AW10" s="169" t="s">
        <v>217</v>
      </c>
      <c r="AY10" s="143" t="s">
        <v>27</v>
      </c>
      <c r="AZ10" s="143" t="s">
        <v>28</v>
      </c>
      <c r="BA10" s="143" t="s">
        <v>26</v>
      </c>
      <c r="BB10" s="143" t="s">
        <v>25</v>
      </c>
      <c r="BC10" s="143" t="s">
        <v>6</v>
      </c>
      <c r="BD10" s="143" t="s">
        <v>40</v>
      </c>
      <c r="BE10" s="50"/>
      <c r="BF10" s="142" t="s">
        <v>22</v>
      </c>
      <c r="BG10" s="142" t="s">
        <v>23</v>
      </c>
      <c r="BH10" s="142" t="s">
        <v>24</v>
      </c>
      <c r="BI10" s="142" t="s">
        <v>36</v>
      </c>
      <c r="BJ10" s="50"/>
      <c r="BK10" s="141" t="s">
        <v>65</v>
      </c>
      <c r="BL10" s="65"/>
      <c r="BM10" s="141" t="s">
        <v>64</v>
      </c>
      <c r="BN10" s="65"/>
      <c r="BO10" s="141" t="s">
        <v>38</v>
      </c>
      <c r="BP10" s="136"/>
      <c r="BQ10" s="141" t="s">
        <v>57</v>
      </c>
      <c r="BR10" s="136"/>
      <c r="BS10" s="141" t="s">
        <v>39</v>
      </c>
      <c r="BT10" s="50"/>
      <c r="BU10" s="140" t="s">
        <v>17</v>
      </c>
      <c r="BW10" s="144" t="s">
        <v>27</v>
      </c>
      <c r="BX10" s="144" t="s">
        <v>4</v>
      </c>
      <c r="BY10" s="144" t="s">
        <v>25</v>
      </c>
      <c r="BZ10" s="144" t="s">
        <v>41</v>
      </c>
      <c r="CA10" s="50"/>
      <c r="CB10" s="145" t="s">
        <v>21</v>
      </c>
      <c r="CC10" s="145" t="s">
        <v>22</v>
      </c>
      <c r="CD10" s="145" t="s">
        <v>24</v>
      </c>
      <c r="CE10" s="50"/>
      <c r="CF10" s="146" t="s">
        <v>52</v>
      </c>
      <c r="CG10" s="65"/>
      <c r="CH10" s="147" t="s">
        <v>37</v>
      </c>
      <c r="CI10" s="65"/>
      <c r="CJ10" s="147" t="s">
        <v>57</v>
      </c>
    </row>
    <row r="11" spans="1:88" ht="17.100000000000001" customHeight="1">
      <c r="A11" s="69">
        <f t="shared" ref="A11:A42" si="0">$G$2</f>
        <v>0</v>
      </c>
      <c r="B11" s="20">
        <f t="shared" ref="B11:B42" si="1">$G$3</f>
        <v>0</v>
      </c>
      <c r="C11" s="148" t="s">
        <v>32</v>
      </c>
      <c r="D11" s="148" t="s">
        <v>31</v>
      </c>
      <c r="E11" s="2" t="s">
        <v>19</v>
      </c>
      <c r="F11" s="3">
        <v>2000</v>
      </c>
      <c r="G11" s="132" t="s">
        <v>35</v>
      </c>
      <c r="H11" s="12">
        <v>50</v>
      </c>
      <c r="I11" s="174" t="str">
        <f t="shared" ref="I11:I42" si="2">IFERROR(VLOOKUP(F11,choix_categorie,2,FALSE),"")</f>
        <v>CADET</v>
      </c>
      <c r="J11" s="138" t="str">
        <f t="shared" ref="J11:J42" si="3">IF(AH11&lt;&gt;"",IFERROR(VLOOKUP(E11&amp;LEFT(I11,1)&amp;H11,choix_poids,2),""),"")</f>
        <v>Moins de 52 kg</v>
      </c>
      <c r="K11" s="150"/>
      <c r="L11" s="4" t="s">
        <v>30</v>
      </c>
      <c r="M11" s="4"/>
      <c r="N11" s="4"/>
      <c r="O11" s="4"/>
      <c r="P11" s="4"/>
      <c r="Q11" s="4"/>
      <c r="R11" s="151"/>
      <c r="S11" s="4"/>
      <c r="T11" s="4"/>
      <c r="U11" s="4"/>
      <c r="V11" s="4"/>
      <c r="W11" s="163"/>
      <c r="X11" s="4"/>
      <c r="Y11" s="165"/>
      <c r="Z11" s="4"/>
      <c r="AA11" s="165"/>
      <c r="AB11" s="4"/>
      <c r="AC11" s="164"/>
      <c r="AD11" s="4"/>
      <c r="AE11" s="164"/>
      <c r="AF11" s="4"/>
      <c r="AG11" s="163"/>
      <c r="AH11" s="153" t="s">
        <v>30</v>
      </c>
      <c r="AI11" s="150"/>
      <c r="AJ11" s="154"/>
      <c r="AK11" s="154"/>
      <c r="AL11" s="154"/>
      <c r="AM11" s="154"/>
      <c r="AN11" s="163"/>
      <c r="AO11" s="154"/>
      <c r="AP11" s="154"/>
      <c r="AQ11" s="154"/>
      <c r="AR11" s="163"/>
      <c r="AS11" s="153">
        <v>1</v>
      </c>
      <c r="AT11" s="152"/>
      <c r="AU11" s="154"/>
      <c r="AV11" s="152"/>
      <c r="AW11" s="154"/>
      <c r="AY11" s="139">
        <f t="shared" ref="AY11:BD11" si="4">IF(ISERROR(SEARCH(LEFT($I11,1),L$9,1)),0,IF($I11&lt;&gt;"",1,""))</f>
        <v>1</v>
      </c>
      <c r="AZ11" s="139">
        <f t="shared" si="4"/>
        <v>0</v>
      </c>
      <c r="BA11" s="139">
        <f t="shared" si="4"/>
        <v>0</v>
      </c>
      <c r="BB11" s="139">
        <f t="shared" si="4"/>
        <v>0</v>
      </c>
      <c r="BC11" s="139">
        <f t="shared" si="4"/>
        <v>0</v>
      </c>
      <c r="BD11" s="139">
        <f t="shared" si="4"/>
        <v>0</v>
      </c>
      <c r="BF11" s="139">
        <f>IF(ISERROR(SEARCH(LEFT($I11,1),S$9,1)),0,IF($I11&lt;&gt;"",1,""))</f>
        <v>1</v>
      </c>
      <c r="BG11" s="139">
        <f>IF(ISERROR(SEARCH(LEFT($I11,1),T$9,1)),0,IF($I11&lt;&gt;"",1,""))</f>
        <v>0</v>
      </c>
      <c r="BH11" s="139">
        <f>IF(ISERROR(SEARCH(LEFT($I11,1),U$9,1)),0,IF($I11&lt;&gt;"",1,""))</f>
        <v>0</v>
      </c>
      <c r="BI11" s="139">
        <f>IF(ISERROR(SEARCH(LEFT($I11,1),V$9,1)),0,IF($I11&lt;&gt;"",1,""))</f>
        <v>0</v>
      </c>
      <c r="BK11" s="139">
        <f>IF(ISERROR(SEARCH(LEFT($I11,1),X$9,1)),0,IF($I11&lt;&gt;"",1,""))</f>
        <v>0</v>
      </c>
      <c r="BM11" s="139">
        <f>IF(ISERROR(SEARCH(LEFT($I11,1),Z$9,1)),0,IF($I11&lt;&gt;"",1,""))</f>
        <v>0</v>
      </c>
      <c r="BO11" s="139">
        <f>IF(ISERROR(SEARCH(LEFT($I11,1),AB$9,1)),0,IF($I11&lt;&gt;"",1,""))</f>
        <v>0</v>
      </c>
      <c r="BQ11" s="139">
        <f>IF(ISERROR(SEARCH(LEFT($I11,1),AD$9,1)),0,IF($I11&lt;&gt;"",1,""))</f>
        <v>1</v>
      </c>
      <c r="BS11" s="139">
        <f>IF(ISERROR(SEARCH(LEFT($I11,1),AF$9,1)),0,IF($I11&lt;&gt;"",1,""))</f>
        <v>0</v>
      </c>
      <c r="BU11" s="139">
        <f t="shared" ref="BU11:BU42" si="5">IF(ISERROR(SEARCH(LEFT($I11,1),AH$9,1)),0,IF($I11&lt;&gt;"",1,""))</f>
        <v>1</v>
      </c>
      <c r="BW11" s="139">
        <f>IF(ISERROR(SEARCH(LEFT($I11,1),AJ$9,1)),0,IF($I11&lt;&gt;"",1,""))</f>
        <v>1</v>
      </c>
      <c r="BX11" s="139">
        <f>IF(ISERROR(SEARCH(LEFT($I11,1),AK$9,1)),0,IF($I11&lt;&gt;"",1,""))</f>
        <v>0</v>
      </c>
      <c r="BY11" s="139">
        <f>IF(ISERROR(SEARCH(LEFT($I11,1),AL$9,1)),0,IF($I11&lt;&gt;"",1,""))</f>
        <v>0</v>
      </c>
      <c r="BZ11" s="139">
        <f>IF(ISERROR(SEARCH(LEFT($I11,1),AM$9,1)),0,IF($I11&lt;&gt;"",1,""))</f>
        <v>0</v>
      </c>
      <c r="CB11" s="139">
        <f>IF(ISERROR(SEARCH(LEFT($I11,1),AO$9,1)),0,IF($I11&lt;&gt;"",1,""))</f>
        <v>1</v>
      </c>
      <c r="CC11" s="139">
        <f>IF(ISERROR(SEARCH(LEFT($I11,1),AP$9,1)),0,IF($I11&lt;&gt;"",1,""))</f>
        <v>0</v>
      </c>
      <c r="CD11" s="139">
        <f>IF(ISERROR(SEARCH(LEFT($I11,1),AQ$9,1)),0,IF($I11&lt;&gt;"",1,""))</f>
        <v>0</v>
      </c>
      <c r="CF11" s="139">
        <f t="shared" ref="CF11:CF13" si="6">IF(ISERROR(SEARCH(IF($I11&lt;&gt;"",LEFT($I11,1),"X"),AS$9,1)),IF(E11="M",1,IF(E11="F",0,"")),1)</f>
        <v>1</v>
      </c>
      <c r="CH11" s="139">
        <f>IF(ISERROR(SEARCH(LEFT($I11,1),AU$9,1)),0,IF($I11&lt;&gt;"",1,""))</f>
        <v>1</v>
      </c>
      <c r="CJ11" s="139">
        <f>IF(ISERROR(SEARCH(LEFT($I11,1),AW$9,1)),0,IF($I11&lt;&gt;"",1,""))</f>
        <v>0</v>
      </c>
    </row>
    <row r="12" spans="1:88" ht="17.100000000000001" customHeight="1">
      <c r="A12" s="20">
        <f t="shared" si="0"/>
        <v>0</v>
      </c>
      <c r="B12" s="20">
        <f t="shared" si="1"/>
        <v>0</v>
      </c>
      <c r="C12" s="149" t="s">
        <v>33</v>
      </c>
      <c r="D12" s="155" t="s">
        <v>49</v>
      </c>
      <c r="E12" s="2" t="s">
        <v>19</v>
      </c>
      <c r="F12" s="3">
        <v>1999</v>
      </c>
      <c r="G12" s="132" t="s">
        <v>35</v>
      </c>
      <c r="H12" s="12">
        <v>52</v>
      </c>
      <c r="I12" s="174" t="str">
        <f t="shared" si="2"/>
        <v>JUNIOR</v>
      </c>
      <c r="J12" s="138" t="str">
        <f t="shared" si="3"/>
        <v>Moins de 55 kg</v>
      </c>
      <c r="K12" s="156"/>
      <c r="L12" s="4" t="s">
        <v>30</v>
      </c>
      <c r="M12" s="4"/>
      <c r="N12" s="4"/>
      <c r="O12" s="4" t="s">
        <v>30</v>
      </c>
      <c r="P12" s="4"/>
      <c r="Q12" s="4"/>
      <c r="R12" s="151"/>
      <c r="S12" s="4">
        <v>1</v>
      </c>
      <c r="T12" s="4"/>
      <c r="U12" s="4">
        <v>1</v>
      </c>
      <c r="V12" s="4"/>
      <c r="W12" s="163"/>
      <c r="X12" s="4">
        <v>1</v>
      </c>
      <c r="Y12" s="165"/>
      <c r="Z12" s="4"/>
      <c r="AA12" s="165"/>
      <c r="AB12" s="4"/>
      <c r="AC12" s="164"/>
      <c r="AD12" s="4"/>
      <c r="AE12" s="164"/>
      <c r="AF12" s="4"/>
      <c r="AG12" s="163"/>
      <c r="AH12" s="153" t="s">
        <v>30</v>
      </c>
      <c r="AI12" s="150"/>
      <c r="AJ12" s="154"/>
      <c r="AK12" s="154"/>
      <c r="AL12" s="154"/>
      <c r="AM12" s="154"/>
      <c r="AN12" s="163"/>
      <c r="AO12" s="154"/>
      <c r="AP12" s="154"/>
      <c r="AQ12" s="154"/>
      <c r="AR12" s="163"/>
      <c r="AS12" s="153">
        <v>1</v>
      </c>
      <c r="AT12" s="152"/>
      <c r="AU12" s="154">
        <v>1</v>
      </c>
      <c r="AV12" s="152"/>
      <c r="AW12" s="154"/>
      <c r="AY12" s="139">
        <f t="shared" ref="AY12:AY67" si="7">IF(ISERROR(SEARCH(LEFT($I12,1),L$9,1)),0,IF($I12&lt;&gt;"",1,""))</f>
        <v>1</v>
      </c>
      <c r="AZ12" s="139">
        <f t="shared" ref="AZ12:AZ67" si="8">IF(ISERROR(SEARCH(LEFT($I12,1),M$9,1)),0,IF($I12&lt;&gt;"",1,""))</f>
        <v>0</v>
      </c>
      <c r="BA12" s="139">
        <f t="shared" ref="BA12:BA67" si="9">IF(ISERROR(SEARCH(LEFT($I12,1),N$9,1)),0,IF($I12&lt;&gt;"",1,""))</f>
        <v>0</v>
      </c>
      <c r="BB12" s="139">
        <f t="shared" ref="BB12:BB67" si="10">IF(ISERROR(SEARCH(LEFT($I12,1),O$9,1)),0,IF($I12&lt;&gt;"",1,""))</f>
        <v>1</v>
      </c>
      <c r="BC12" s="139">
        <f t="shared" ref="BC12:BC67" si="11">IF(ISERROR(SEARCH(LEFT($I12,1),P$9,1)),0,IF($I12&lt;&gt;"",1,""))</f>
        <v>0</v>
      </c>
      <c r="BD12" s="139">
        <f t="shared" ref="BD12:BD67" si="12">IF(ISERROR(SEARCH(LEFT($I12,1),Q$9,1)),0,IF($I12&lt;&gt;"",1,""))</f>
        <v>0</v>
      </c>
      <c r="BF12" s="139">
        <f t="shared" ref="BF12:BF67" si="13">IF(ISERROR(SEARCH(LEFT($I12,1),S$9,1)),0,IF($I12&lt;&gt;"",1,""))</f>
        <v>1</v>
      </c>
      <c r="BG12" s="139">
        <f t="shared" ref="BG12:BG67" si="14">IF(ISERROR(SEARCH(LEFT($I12,1),T$9,1)),0,IF($I12&lt;&gt;"",1,""))</f>
        <v>0</v>
      </c>
      <c r="BH12" s="139">
        <f t="shared" ref="BH12:BH67" si="15">IF(ISERROR(SEARCH(LEFT($I12,1),U$9,1)),0,IF($I12&lt;&gt;"",1,""))</f>
        <v>1</v>
      </c>
      <c r="BI12" s="139">
        <f t="shared" ref="BI12:BI67" si="16">IF(ISERROR(SEARCH(LEFT($I12,1),V$9,1)),0,IF($I12&lt;&gt;"",1,""))</f>
        <v>0</v>
      </c>
      <c r="BK12" s="139">
        <f t="shared" ref="BK12:BK67" si="17">IF(ISERROR(SEARCH(LEFT($I12,1),X$9,1)),0,IF($I12&lt;&gt;"",1,""))</f>
        <v>1</v>
      </c>
      <c r="BM12" s="139">
        <f t="shared" ref="BM12:BM67" si="18">IF(ISERROR(SEARCH(LEFT($I12,1),Z$9,1)),0,IF($I12&lt;&gt;"",1,""))</f>
        <v>0</v>
      </c>
      <c r="BO12" s="139">
        <f t="shared" ref="BO12:BO67" si="19">IF(ISERROR(SEARCH(LEFT($I12,1),AB$9,1)),0,IF($I12&lt;&gt;"",1,""))</f>
        <v>1</v>
      </c>
      <c r="BQ12" s="139">
        <f t="shared" ref="BQ12:BQ67" si="20">IF(ISERROR(SEARCH(LEFT($I12,1),AD$9,1)),0,IF($I12&lt;&gt;"",1,""))</f>
        <v>0</v>
      </c>
      <c r="BS12" s="139">
        <f t="shared" ref="BS12:BS67" si="21">IF(ISERROR(SEARCH(LEFT($I12,1),AF$9,1)),0,IF($I12&lt;&gt;"",1,""))</f>
        <v>0</v>
      </c>
      <c r="BU12" s="139">
        <f t="shared" si="5"/>
        <v>1</v>
      </c>
      <c r="BW12" s="139">
        <f t="shared" ref="BW12:BW67" si="22">IF(ISERROR(SEARCH(LEFT($I12,1),AJ$9,1)),0,IF($I12&lt;&gt;"",1,""))</f>
        <v>1</v>
      </c>
      <c r="BX12" s="139">
        <f t="shared" ref="BX12:BX67" si="23">IF(ISERROR(SEARCH(LEFT($I12,1),AK$9,1)),0,IF($I12&lt;&gt;"",1,""))</f>
        <v>0</v>
      </c>
      <c r="BY12" s="139">
        <f t="shared" ref="BY12:BY67" si="24">IF(ISERROR(SEARCH(LEFT($I12,1),AL$9,1)),0,IF($I12&lt;&gt;"",1,""))</f>
        <v>1</v>
      </c>
      <c r="BZ12" s="139">
        <f t="shared" ref="BZ12:BZ67" si="25">IF(ISERROR(SEARCH(LEFT($I12,1),AM$9,1)),0,IF($I12&lt;&gt;"",1,""))</f>
        <v>0</v>
      </c>
      <c r="CB12" s="139">
        <f t="shared" ref="CB12:CB67" si="26">IF(ISERROR(SEARCH(LEFT($I12,1),AO$9,1)),0,IF($I12&lt;&gt;"",1,""))</f>
        <v>0</v>
      </c>
      <c r="CC12" s="139">
        <f t="shared" ref="CC12:CC67" si="27">IF(ISERROR(SEARCH(LEFT($I12,1),AP$9,1)),0,IF($I12&lt;&gt;"",1,""))</f>
        <v>1</v>
      </c>
      <c r="CD12" s="139">
        <f t="shared" ref="CD12:CD67" si="28">IF(ISERROR(SEARCH(LEFT($I12,1),AQ$9,1)),0,IF($I12&lt;&gt;"",1,""))</f>
        <v>1</v>
      </c>
      <c r="CF12" s="139">
        <f t="shared" si="6"/>
        <v>1</v>
      </c>
      <c r="CH12" s="139">
        <f t="shared" ref="CH12:CH67" si="29">IF(ISERROR(SEARCH(LEFT($I12,1),AU$9,1)),0,IF($I12&lt;&gt;"",1,""))</f>
        <v>1</v>
      </c>
      <c r="CJ12" s="139">
        <f t="shared" ref="CJ12:CJ67" si="30">IF(ISERROR(SEARCH(LEFT($I12,1),AW$9,1)),0,IF($I12&lt;&gt;"",1,""))</f>
        <v>0</v>
      </c>
    </row>
    <row r="13" spans="1:88" ht="17.100000000000001" customHeight="1">
      <c r="A13" s="20">
        <f t="shared" si="0"/>
        <v>0</v>
      </c>
      <c r="B13" s="20">
        <f t="shared" si="1"/>
        <v>0</v>
      </c>
      <c r="C13" s="149" t="s">
        <v>50</v>
      </c>
      <c r="D13" s="149" t="s">
        <v>43</v>
      </c>
      <c r="E13" s="2" t="s">
        <v>19</v>
      </c>
      <c r="F13" s="3">
        <v>1970</v>
      </c>
      <c r="G13" s="132" t="s">
        <v>35</v>
      </c>
      <c r="H13" s="12">
        <v>72</v>
      </c>
      <c r="I13" s="174" t="str">
        <f t="shared" si="2"/>
        <v>SENIOR</v>
      </c>
      <c r="J13" s="138" t="str">
        <f t="shared" si="3"/>
        <v>Moins de 75 kg</v>
      </c>
      <c r="K13" s="156"/>
      <c r="L13" s="4"/>
      <c r="M13" s="4" t="s">
        <v>30</v>
      </c>
      <c r="N13" s="4" t="s">
        <v>30</v>
      </c>
      <c r="O13" s="4" t="s">
        <v>30</v>
      </c>
      <c r="P13" s="4" t="s">
        <v>30</v>
      </c>
      <c r="Q13" s="4" t="s">
        <v>30</v>
      </c>
      <c r="R13" s="151"/>
      <c r="S13" s="4">
        <v>1</v>
      </c>
      <c r="T13" s="4"/>
      <c r="U13" s="4">
        <v>1</v>
      </c>
      <c r="V13" s="4"/>
      <c r="W13" s="163"/>
      <c r="X13" s="4">
        <v>1</v>
      </c>
      <c r="Y13" s="165"/>
      <c r="Z13" s="4"/>
      <c r="AA13" s="165"/>
      <c r="AB13" s="4"/>
      <c r="AC13" s="164"/>
      <c r="AD13" s="4"/>
      <c r="AE13" s="164"/>
      <c r="AF13" s="4"/>
      <c r="AG13" s="163"/>
      <c r="AH13" s="153" t="s">
        <v>30</v>
      </c>
      <c r="AI13" s="150"/>
      <c r="AJ13" s="154"/>
      <c r="AK13" s="154"/>
      <c r="AL13" s="154"/>
      <c r="AM13" s="154"/>
      <c r="AN13" s="163"/>
      <c r="AO13" s="154"/>
      <c r="AP13" s="154"/>
      <c r="AQ13" s="154"/>
      <c r="AR13" s="163"/>
      <c r="AS13" s="153">
        <v>1</v>
      </c>
      <c r="AT13" s="152"/>
      <c r="AU13" s="154"/>
      <c r="AV13" s="152"/>
      <c r="AW13" s="154"/>
      <c r="AY13" s="139">
        <f t="shared" si="7"/>
        <v>0</v>
      </c>
      <c r="AZ13" s="139">
        <f t="shared" si="8"/>
        <v>1</v>
      </c>
      <c r="BA13" s="139">
        <f t="shared" si="9"/>
        <v>1</v>
      </c>
      <c r="BB13" s="139">
        <f t="shared" si="10"/>
        <v>1</v>
      </c>
      <c r="BC13" s="139">
        <f t="shared" si="11"/>
        <v>1</v>
      </c>
      <c r="BD13" s="139">
        <f t="shared" si="12"/>
        <v>1</v>
      </c>
      <c r="BF13" s="139">
        <f t="shared" si="13"/>
        <v>1</v>
      </c>
      <c r="BG13" s="139">
        <f t="shared" si="14"/>
        <v>1</v>
      </c>
      <c r="BH13" s="139">
        <f t="shared" si="15"/>
        <v>1</v>
      </c>
      <c r="BI13" s="139">
        <f t="shared" si="16"/>
        <v>1</v>
      </c>
      <c r="BK13" s="139">
        <f t="shared" si="17"/>
        <v>1</v>
      </c>
      <c r="BM13" s="139">
        <f t="shared" si="18"/>
        <v>1</v>
      </c>
      <c r="BO13" s="139">
        <f t="shared" si="19"/>
        <v>1</v>
      </c>
      <c r="BQ13" s="139">
        <f t="shared" si="20"/>
        <v>0</v>
      </c>
      <c r="BS13" s="139">
        <f t="shared" si="21"/>
        <v>1</v>
      </c>
      <c r="BU13" s="139">
        <f t="shared" si="5"/>
        <v>1</v>
      </c>
      <c r="BW13" s="139">
        <f t="shared" si="22"/>
        <v>1</v>
      </c>
      <c r="BX13" s="139">
        <f t="shared" si="23"/>
        <v>1</v>
      </c>
      <c r="BY13" s="139">
        <f t="shared" si="24"/>
        <v>1</v>
      </c>
      <c r="BZ13" s="139">
        <f t="shared" si="25"/>
        <v>1</v>
      </c>
      <c r="CB13" s="139">
        <f t="shared" si="26"/>
        <v>0</v>
      </c>
      <c r="CC13" s="139">
        <f t="shared" si="27"/>
        <v>0</v>
      </c>
      <c r="CD13" s="139">
        <f t="shared" si="28"/>
        <v>1</v>
      </c>
      <c r="CF13" s="139">
        <f t="shared" si="6"/>
        <v>1</v>
      </c>
      <c r="CH13" s="139">
        <f t="shared" si="29"/>
        <v>1</v>
      </c>
      <c r="CJ13" s="139">
        <f t="shared" si="30"/>
        <v>1</v>
      </c>
    </row>
    <row r="14" spans="1:88" ht="17.100000000000001" customHeight="1">
      <c r="A14" s="20">
        <f t="shared" si="0"/>
        <v>0</v>
      </c>
      <c r="B14" s="20">
        <f t="shared" si="1"/>
        <v>0</v>
      </c>
      <c r="C14" s="149" t="s">
        <v>51</v>
      </c>
      <c r="D14" s="155" t="s">
        <v>34</v>
      </c>
      <c r="E14" s="2" t="s">
        <v>18</v>
      </c>
      <c r="F14" s="3">
        <v>1999</v>
      </c>
      <c r="G14" s="132" t="s">
        <v>35</v>
      </c>
      <c r="H14" s="12"/>
      <c r="I14" s="174" t="str">
        <f t="shared" si="2"/>
        <v>JUNIOR</v>
      </c>
      <c r="J14" s="138" t="str">
        <f t="shared" si="3"/>
        <v/>
      </c>
      <c r="K14" s="156"/>
      <c r="L14" s="4"/>
      <c r="M14" s="4"/>
      <c r="N14" s="4"/>
      <c r="O14" s="4"/>
      <c r="P14" s="4"/>
      <c r="Q14" s="4"/>
      <c r="R14" s="151"/>
      <c r="S14" s="4"/>
      <c r="T14" s="4"/>
      <c r="U14" s="4"/>
      <c r="V14" s="4"/>
      <c r="W14" s="163"/>
      <c r="X14" s="4"/>
      <c r="Y14" s="165"/>
      <c r="Z14" s="4"/>
      <c r="AA14" s="165"/>
      <c r="AB14" s="4"/>
      <c r="AC14" s="164"/>
      <c r="AD14" s="4"/>
      <c r="AE14" s="164"/>
      <c r="AF14" s="4"/>
      <c r="AG14" s="163"/>
      <c r="AH14" s="153"/>
      <c r="AI14" s="150"/>
      <c r="AJ14" s="154"/>
      <c r="AK14" s="154"/>
      <c r="AL14" s="154" t="s">
        <v>30</v>
      </c>
      <c r="AM14" s="154"/>
      <c r="AN14" s="163"/>
      <c r="AO14" s="154"/>
      <c r="AP14" s="154">
        <v>1</v>
      </c>
      <c r="AQ14" s="154">
        <v>1</v>
      </c>
      <c r="AR14" s="163"/>
      <c r="AS14" s="153">
        <v>1</v>
      </c>
      <c r="AT14" s="152"/>
      <c r="AU14" s="154">
        <v>1</v>
      </c>
      <c r="AV14" s="152"/>
      <c r="AW14" s="154"/>
      <c r="AY14" s="139">
        <f t="shared" si="7"/>
        <v>1</v>
      </c>
      <c r="AZ14" s="139">
        <f t="shared" si="8"/>
        <v>0</v>
      </c>
      <c r="BA14" s="139">
        <f t="shared" si="9"/>
        <v>0</v>
      </c>
      <c r="BB14" s="139">
        <f t="shared" si="10"/>
        <v>1</v>
      </c>
      <c r="BC14" s="139">
        <f t="shared" si="11"/>
        <v>0</v>
      </c>
      <c r="BD14" s="139">
        <f t="shared" si="12"/>
        <v>0</v>
      </c>
      <c r="BF14" s="139">
        <f t="shared" si="13"/>
        <v>1</v>
      </c>
      <c r="BG14" s="139">
        <f t="shared" si="14"/>
        <v>0</v>
      </c>
      <c r="BH14" s="139">
        <f t="shared" si="15"/>
        <v>1</v>
      </c>
      <c r="BI14" s="139">
        <f t="shared" si="16"/>
        <v>0</v>
      </c>
      <c r="BK14" s="139">
        <f t="shared" si="17"/>
        <v>1</v>
      </c>
      <c r="BM14" s="139">
        <f t="shared" si="18"/>
        <v>0</v>
      </c>
      <c r="BO14" s="139">
        <f t="shared" si="19"/>
        <v>1</v>
      </c>
      <c r="BQ14" s="139">
        <f t="shared" si="20"/>
        <v>0</v>
      </c>
      <c r="BS14" s="139">
        <f t="shared" si="21"/>
        <v>0</v>
      </c>
      <c r="BU14" s="139">
        <f t="shared" si="5"/>
        <v>1</v>
      </c>
      <c r="BW14" s="139">
        <f t="shared" si="22"/>
        <v>1</v>
      </c>
      <c r="BX14" s="139">
        <f t="shared" si="23"/>
        <v>0</v>
      </c>
      <c r="BY14" s="139">
        <f t="shared" si="24"/>
        <v>1</v>
      </c>
      <c r="BZ14" s="139">
        <f t="shared" si="25"/>
        <v>0</v>
      </c>
      <c r="CB14" s="139">
        <f t="shared" si="26"/>
        <v>0</v>
      </c>
      <c r="CC14" s="139">
        <f t="shared" si="27"/>
        <v>1</v>
      </c>
      <c r="CD14" s="139">
        <f t="shared" si="28"/>
        <v>1</v>
      </c>
      <c r="CF14" s="139">
        <f>IF(ISERROR(SEARCH(IF($I14&lt;&gt;"",LEFT($I14,1),"X"),AS$9,1)),IF(E14="M",1,IF(E14="F",0,"")),1)</f>
        <v>1</v>
      </c>
      <c r="CH14" s="139">
        <f t="shared" si="29"/>
        <v>1</v>
      </c>
      <c r="CJ14" s="139">
        <f t="shared" si="30"/>
        <v>0</v>
      </c>
    </row>
    <row r="15" spans="1:88" ht="17.100000000000001" customHeight="1">
      <c r="A15" s="20">
        <f t="shared" si="0"/>
        <v>0</v>
      </c>
      <c r="B15" s="20">
        <f t="shared" si="1"/>
        <v>0</v>
      </c>
      <c r="C15" s="155"/>
      <c r="D15" s="155"/>
      <c r="E15" s="2"/>
      <c r="F15" s="3"/>
      <c r="G15" s="132"/>
      <c r="H15" s="12"/>
      <c r="I15" s="174" t="str">
        <f t="shared" si="2"/>
        <v/>
      </c>
      <c r="J15" s="138" t="str">
        <f t="shared" si="3"/>
        <v/>
      </c>
      <c r="K15" s="156"/>
      <c r="L15" s="4"/>
      <c r="M15" s="4"/>
      <c r="N15" s="4"/>
      <c r="O15" s="4"/>
      <c r="P15" s="4"/>
      <c r="Q15" s="4"/>
      <c r="R15" s="151"/>
      <c r="S15" s="4"/>
      <c r="T15" s="4"/>
      <c r="U15" s="4"/>
      <c r="V15" s="4"/>
      <c r="W15" s="163"/>
      <c r="X15" s="4"/>
      <c r="Y15" s="165"/>
      <c r="Z15" s="4"/>
      <c r="AA15" s="165"/>
      <c r="AB15" s="4"/>
      <c r="AC15" s="164"/>
      <c r="AD15" s="4"/>
      <c r="AE15" s="164"/>
      <c r="AF15" s="4"/>
      <c r="AG15" s="163"/>
      <c r="AH15" s="153"/>
      <c r="AI15" s="150"/>
      <c r="AJ15" s="154"/>
      <c r="AK15" s="154"/>
      <c r="AL15" s="154"/>
      <c r="AM15" s="154"/>
      <c r="AN15" s="163"/>
      <c r="AO15" s="154"/>
      <c r="AP15" s="154"/>
      <c r="AQ15" s="154"/>
      <c r="AR15" s="163"/>
      <c r="AS15" s="153"/>
      <c r="AT15" s="152"/>
      <c r="AU15" s="154"/>
      <c r="AV15" s="152"/>
      <c r="AW15" s="154"/>
      <c r="AY15" s="139" t="str">
        <f t="shared" si="7"/>
        <v/>
      </c>
      <c r="AZ15" s="139" t="str">
        <f t="shared" si="8"/>
        <v/>
      </c>
      <c r="BA15" s="139" t="str">
        <f t="shared" si="9"/>
        <v/>
      </c>
      <c r="BB15" s="139" t="str">
        <f t="shared" si="10"/>
        <v/>
      </c>
      <c r="BC15" s="139" t="str">
        <f t="shared" si="11"/>
        <v/>
      </c>
      <c r="BD15" s="139" t="str">
        <f t="shared" si="12"/>
        <v/>
      </c>
      <c r="BF15" s="139" t="str">
        <f t="shared" si="13"/>
        <v/>
      </c>
      <c r="BG15" s="139" t="str">
        <f t="shared" si="14"/>
        <v/>
      </c>
      <c r="BH15" s="139" t="str">
        <f t="shared" si="15"/>
        <v/>
      </c>
      <c r="BI15" s="139" t="str">
        <f t="shared" si="16"/>
        <v/>
      </c>
      <c r="BK15" s="139" t="str">
        <f t="shared" si="17"/>
        <v/>
      </c>
      <c r="BM15" s="139" t="str">
        <f t="shared" si="18"/>
        <v/>
      </c>
      <c r="BO15" s="139" t="str">
        <f t="shared" si="19"/>
        <v/>
      </c>
      <c r="BQ15" s="139" t="str">
        <f t="shared" si="20"/>
        <v/>
      </c>
      <c r="BS15" s="139" t="str">
        <f t="shared" si="21"/>
        <v/>
      </c>
      <c r="BU15" s="139" t="str">
        <f t="shared" si="5"/>
        <v/>
      </c>
      <c r="BW15" s="139" t="str">
        <f t="shared" si="22"/>
        <v/>
      </c>
      <c r="BX15" s="139" t="str">
        <f t="shared" si="23"/>
        <v/>
      </c>
      <c r="BY15" s="139" t="str">
        <f t="shared" si="24"/>
        <v/>
      </c>
      <c r="BZ15" s="139" t="str">
        <f t="shared" si="25"/>
        <v/>
      </c>
      <c r="CB15" s="139" t="str">
        <f t="shared" si="26"/>
        <v/>
      </c>
      <c r="CC15" s="139" t="str">
        <f t="shared" si="27"/>
        <v/>
      </c>
      <c r="CD15" s="139" t="str">
        <f t="shared" si="28"/>
        <v/>
      </c>
      <c r="CF15" s="139" t="str">
        <f t="shared" ref="CF15:CF67" si="31">IF(ISERROR(SEARCH(IF($I15&lt;&gt;"",LEFT($I15,1),"X"),AS$9,1)),IF(E15="M",1,IF(E15="F",0,"")),1)</f>
        <v/>
      </c>
      <c r="CH15" s="139" t="str">
        <f t="shared" si="29"/>
        <v/>
      </c>
      <c r="CJ15" s="139" t="str">
        <f t="shared" si="30"/>
        <v/>
      </c>
    </row>
    <row r="16" spans="1:88" ht="17.100000000000001" customHeight="1">
      <c r="A16" s="20">
        <f t="shared" si="0"/>
        <v>0</v>
      </c>
      <c r="B16" s="20">
        <f t="shared" si="1"/>
        <v>0</v>
      </c>
      <c r="C16" s="155"/>
      <c r="D16" s="155"/>
      <c r="E16" s="2"/>
      <c r="F16" s="3"/>
      <c r="G16" s="132"/>
      <c r="H16" s="12"/>
      <c r="I16" s="174" t="str">
        <f t="shared" si="2"/>
        <v/>
      </c>
      <c r="J16" s="138" t="str">
        <f t="shared" si="3"/>
        <v/>
      </c>
      <c r="K16" s="156"/>
      <c r="L16" s="4"/>
      <c r="M16" s="4"/>
      <c r="N16" s="4"/>
      <c r="O16" s="4"/>
      <c r="P16" s="4"/>
      <c r="Q16" s="4"/>
      <c r="R16" s="151"/>
      <c r="S16" s="4"/>
      <c r="T16" s="4"/>
      <c r="U16" s="4"/>
      <c r="V16" s="4"/>
      <c r="W16" s="163"/>
      <c r="X16" s="4"/>
      <c r="Y16" s="165"/>
      <c r="Z16" s="4"/>
      <c r="AA16" s="165"/>
      <c r="AB16" s="4"/>
      <c r="AC16" s="164"/>
      <c r="AD16" s="4"/>
      <c r="AE16" s="164"/>
      <c r="AF16" s="4"/>
      <c r="AG16" s="163"/>
      <c r="AH16" s="153"/>
      <c r="AI16" s="150"/>
      <c r="AJ16" s="154"/>
      <c r="AK16" s="154"/>
      <c r="AL16" s="154"/>
      <c r="AM16" s="154"/>
      <c r="AN16" s="163"/>
      <c r="AO16" s="154"/>
      <c r="AP16" s="154"/>
      <c r="AQ16" s="154"/>
      <c r="AR16" s="163"/>
      <c r="AS16" s="153"/>
      <c r="AT16" s="152"/>
      <c r="AU16" s="154"/>
      <c r="AV16" s="152"/>
      <c r="AW16" s="154"/>
      <c r="AY16" s="139" t="str">
        <f t="shared" si="7"/>
        <v/>
      </c>
      <c r="AZ16" s="139" t="str">
        <f t="shared" si="8"/>
        <v/>
      </c>
      <c r="BA16" s="139" t="str">
        <f t="shared" si="9"/>
        <v/>
      </c>
      <c r="BB16" s="139" t="str">
        <f t="shared" si="10"/>
        <v/>
      </c>
      <c r="BC16" s="139" t="str">
        <f t="shared" si="11"/>
        <v/>
      </c>
      <c r="BD16" s="139" t="str">
        <f t="shared" si="12"/>
        <v/>
      </c>
      <c r="BF16" s="139" t="str">
        <f t="shared" si="13"/>
        <v/>
      </c>
      <c r="BG16" s="139" t="str">
        <f t="shared" si="14"/>
        <v/>
      </c>
      <c r="BH16" s="139" t="str">
        <f t="shared" si="15"/>
        <v/>
      </c>
      <c r="BI16" s="139" t="str">
        <f t="shared" si="16"/>
        <v/>
      </c>
      <c r="BK16" s="139" t="str">
        <f t="shared" si="17"/>
        <v/>
      </c>
      <c r="BM16" s="139" t="str">
        <f t="shared" si="18"/>
        <v/>
      </c>
      <c r="BO16" s="139" t="str">
        <f t="shared" si="19"/>
        <v/>
      </c>
      <c r="BQ16" s="139" t="str">
        <f t="shared" si="20"/>
        <v/>
      </c>
      <c r="BS16" s="139" t="str">
        <f t="shared" si="21"/>
        <v/>
      </c>
      <c r="BU16" s="139" t="str">
        <f t="shared" si="5"/>
        <v/>
      </c>
      <c r="BW16" s="139" t="str">
        <f t="shared" si="22"/>
        <v/>
      </c>
      <c r="BX16" s="139" t="str">
        <f t="shared" si="23"/>
        <v/>
      </c>
      <c r="BY16" s="139" t="str">
        <f t="shared" si="24"/>
        <v/>
      </c>
      <c r="BZ16" s="139" t="str">
        <f t="shared" si="25"/>
        <v/>
      </c>
      <c r="CB16" s="139" t="str">
        <f t="shared" si="26"/>
        <v/>
      </c>
      <c r="CC16" s="139" t="str">
        <f t="shared" si="27"/>
        <v/>
      </c>
      <c r="CD16" s="139" t="str">
        <f t="shared" si="28"/>
        <v/>
      </c>
      <c r="CF16" s="139" t="str">
        <f t="shared" si="31"/>
        <v/>
      </c>
      <c r="CH16" s="139" t="str">
        <f t="shared" si="29"/>
        <v/>
      </c>
      <c r="CJ16" s="139" t="str">
        <f t="shared" si="30"/>
        <v/>
      </c>
    </row>
    <row r="17" spans="1:88" ht="17.100000000000001" customHeight="1">
      <c r="A17" s="20">
        <f t="shared" si="0"/>
        <v>0</v>
      </c>
      <c r="B17" s="20">
        <f t="shared" si="1"/>
        <v>0</v>
      </c>
      <c r="C17" s="155"/>
      <c r="D17" s="155"/>
      <c r="E17" s="2"/>
      <c r="F17" s="3"/>
      <c r="G17" s="132"/>
      <c r="H17" s="12"/>
      <c r="I17" s="174" t="str">
        <f t="shared" si="2"/>
        <v/>
      </c>
      <c r="J17" s="138" t="str">
        <f t="shared" si="3"/>
        <v/>
      </c>
      <c r="K17" s="156"/>
      <c r="L17" s="4"/>
      <c r="M17" s="4"/>
      <c r="N17" s="4"/>
      <c r="O17" s="4"/>
      <c r="P17" s="4"/>
      <c r="Q17" s="4"/>
      <c r="R17" s="151"/>
      <c r="S17" s="4"/>
      <c r="T17" s="4"/>
      <c r="U17" s="4"/>
      <c r="V17" s="4"/>
      <c r="W17" s="163"/>
      <c r="X17" s="4"/>
      <c r="Y17" s="165"/>
      <c r="Z17" s="4"/>
      <c r="AA17" s="165"/>
      <c r="AB17" s="4"/>
      <c r="AC17" s="164"/>
      <c r="AD17" s="4"/>
      <c r="AE17" s="164"/>
      <c r="AF17" s="4"/>
      <c r="AG17" s="163"/>
      <c r="AH17" s="153"/>
      <c r="AI17" s="150"/>
      <c r="AJ17" s="154"/>
      <c r="AK17" s="154"/>
      <c r="AL17" s="154"/>
      <c r="AM17" s="154"/>
      <c r="AN17" s="163"/>
      <c r="AO17" s="154"/>
      <c r="AP17" s="154"/>
      <c r="AQ17" s="154"/>
      <c r="AR17" s="163"/>
      <c r="AS17" s="153"/>
      <c r="AT17" s="152"/>
      <c r="AU17" s="154"/>
      <c r="AV17" s="152"/>
      <c r="AW17" s="154"/>
      <c r="AY17" s="139" t="str">
        <f t="shared" si="7"/>
        <v/>
      </c>
      <c r="AZ17" s="139" t="str">
        <f t="shared" si="8"/>
        <v/>
      </c>
      <c r="BA17" s="139" t="str">
        <f t="shared" si="9"/>
        <v/>
      </c>
      <c r="BB17" s="139" t="str">
        <f t="shared" si="10"/>
        <v/>
      </c>
      <c r="BC17" s="139" t="str">
        <f t="shared" si="11"/>
        <v/>
      </c>
      <c r="BD17" s="139" t="str">
        <f t="shared" si="12"/>
        <v/>
      </c>
      <c r="BF17" s="139" t="str">
        <f t="shared" si="13"/>
        <v/>
      </c>
      <c r="BG17" s="139" t="str">
        <f t="shared" si="14"/>
        <v/>
      </c>
      <c r="BH17" s="139" t="str">
        <f t="shared" si="15"/>
        <v/>
      </c>
      <c r="BI17" s="139" t="str">
        <f t="shared" si="16"/>
        <v/>
      </c>
      <c r="BK17" s="139" t="str">
        <f t="shared" si="17"/>
        <v/>
      </c>
      <c r="BM17" s="139" t="str">
        <f t="shared" si="18"/>
        <v/>
      </c>
      <c r="BO17" s="139" t="str">
        <f t="shared" si="19"/>
        <v/>
      </c>
      <c r="BQ17" s="139" t="str">
        <f t="shared" si="20"/>
        <v/>
      </c>
      <c r="BS17" s="139" t="str">
        <f t="shared" si="21"/>
        <v/>
      </c>
      <c r="BU17" s="139" t="str">
        <f t="shared" si="5"/>
        <v/>
      </c>
      <c r="BW17" s="139" t="str">
        <f t="shared" si="22"/>
        <v/>
      </c>
      <c r="BX17" s="139" t="str">
        <f t="shared" si="23"/>
        <v/>
      </c>
      <c r="BY17" s="139" t="str">
        <f t="shared" si="24"/>
        <v/>
      </c>
      <c r="BZ17" s="139" t="str">
        <f t="shared" si="25"/>
        <v/>
      </c>
      <c r="CB17" s="139" t="str">
        <f t="shared" si="26"/>
        <v/>
      </c>
      <c r="CC17" s="139" t="str">
        <f t="shared" si="27"/>
        <v/>
      </c>
      <c r="CD17" s="139" t="str">
        <f t="shared" si="28"/>
        <v/>
      </c>
      <c r="CF17" s="139" t="str">
        <f t="shared" si="31"/>
        <v/>
      </c>
      <c r="CH17" s="139" t="str">
        <f t="shared" si="29"/>
        <v/>
      </c>
      <c r="CJ17" s="139" t="str">
        <f t="shared" si="30"/>
        <v/>
      </c>
    </row>
    <row r="18" spans="1:88" ht="17.100000000000001" customHeight="1">
      <c r="A18" s="20">
        <f t="shared" si="0"/>
        <v>0</v>
      </c>
      <c r="B18" s="20">
        <f t="shared" si="1"/>
        <v>0</v>
      </c>
      <c r="C18" s="155"/>
      <c r="D18" s="155"/>
      <c r="E18" s="2"/>
      <c r="F18" s="3"/>
      <c r="G18" s="132"/>
      <c r="H18" s="12"/>
      <c r="I18" s="174" t="str">
        <f t="shared" si="2"/>
        <v/>
      </c>
      <c r="J18" s="138" t="str">
        <f t="shared" si="3"/>
        <v/>
      </c>
      <c r="K18" s="156"/>
      <c r="L18" s="4"/>
      <c r="M18" s="4"/>
      <c r="N18" s="4"/>
      <c r="O18" s="4"/>
      <c r="P18" s="4"/>
      <c r="Q18" s="4"/>
      <c r="R18" s="151"/>
      <c r="S18" s="4"/>
      <c r="T18" s="4"/>
      <c r="U18" s="4"/>
      <c r="V18" s="4"/>
      <c r="W18" s="163"/>
      <c r="X18" s="4"/>
      <c r="Y18" s="165"/>
      <c r="Z18" s="4"/>
      <c r="AA18" s="165"/>
      <c r="AB18" s="4"/>
      <c r="AC18" s="164"/>
      <c r="AD18" s="4"/>
      <c r="AE18" s="164"/>
      <c r="AF18" s="4"/>
      <c r="AG18" s="163"/>
      <c r="AH18" s="153"/>
      <c r="AI18" s="150"/>
      <c r="AJ18" s="154"/>
      <c r="AK18" s="154"/>
      <c r="AL18" s="154"/>
      <c r="AM18" s="154"/>
      <c r="AN18" s="163"/>
      <c r="AO18" s="154"/>
      <c r="AP18" s="154"/>
      <c r="AQ18" s="154"/>
      <c r="AR18" s="163"/>
      <c r="AS18" s="153"/>
      <c r="AT18" s="152"/>
      <c r="AU18" s="154"/>
      <c r="AV18" s="152"/>
      <c r="AW18" s="154"/>
      <c r="AY18" s="139" t="str">
        <f t="shared" si="7"/>
        <v/>
      </c>
      <c r="AZ18" s="139" t="str">
        <f t="shared" si="8"/>
        <v/>
      </c>
      <c r="BA18" s="139" t="str">
        <f t="shared" si="9"/>
        <v/>
      </c>
      <c r="BB18" s="139" t="str">
        <f t="shared" si="10"/>
        <v/>
      </c>
      <c r="BC18" s="139" t="str">
        <f t="shared" si="11"/>
        <v/>
      </c>
      <c r="BD18" s="139" t="str">
        <f t="shared" si="12"/>
        <v/>
      </c>
      <c r="BF18" s="139" t="str">
        <f t="shared" si="13"/>
        <v/>
      </c>
      <c r="BG18" s="139" t="str">
        <f t="shared" si="14"/>
        <v/>
      </c>
      <c r="BH18" s="139" t="str">
        <f t="shared" si="15"/>
        <v/>
      </c>
      <c r="BI18" s="139" t="str">
        <f t="shared" si="16"/>
        <v/>
      </c>
      <c r="BK18" s="139" t="str">
        <f t="shared" si="17"/>
        <v/>
      </c>
      <c r="BM18" s="139" t="str">
        <f t="shared" si="18"/>
        <v/>
      </c>
      <c r="BO18" s="139" t="str">
        <f t="shared" si="19"/>
        <v/>
      </c>
      <c r="BQ18" s="139" t="str">
        <f t="shared" si="20"/>
        <v/>
      </c>
      <c r="BS18" s="139" t="str">
        <f t="shared" si="21"/>
        <v/>
      </c>
      <c r="BU18" s="139" t="str">
        <f t="shared" si="5"/>
        <v/>
      </c>
      <c r="BW18" s="139" t="str">
        <f t="shared" si="22"/>
        <v/>
      </c>
      <c r="BX18" s="139" t="str">
        <f t="shared" si="23"/>
        <v/>
      </c>
      <c r="BY18" s="139" t="str">
        <f t="shared" si="24"/>
        <v/>
      </c>
      <c r="BZ18" s="139" t="str">
        <f t="shared" si="25"/>
        <v/>
      </c>
      <c r="CB18" s="139" t="str">
        <f t="shared" si="26"/>
        <v/>
      </c>
      <c r="CC18" s="139" t="str">
        <f t="shared" si="27"/>
        <v/>
      </c>
      <c r="CD18" s="139" t="str">
        <f t="shared" si="28"/>
        <v/>
      </c>
      <c r="CF18" s="139" t="str">
        <f t="shared" si="31"/>
        <v/>
      </c>
      <c r="CH18" s="139" t="str">
        <f t="shared" si="29"/>
        <v/>
      </c>
      <c r="CJ18" s="139" t="str">
        <f t="shared" si="30"/>
        <v/>
      </c>
    </row>
    <row r="19" spans="1:88" ht="17.100000000000001" customHeight="1">
      <c r="A19" s="20">
        <f t="shared" si="0"/>
        <v>0</v>
      </c>
      <c r="B19" s="20">
        <f t="shared" si="1"/>
        <v>0</v>
      </c>
      <c r="C19" s="155"/>
      <c r="D19" s="155"/>
      <c r="E19" s="2"/>
      <c r="F19" s="3"/>
      <c r="G19" s="132"/>
      <c r="H19" s="12"/>
      <c r="I19" s="174" t="str">
        <f t="shared" si="2"/>
        <v/>
      </c>
      <c r="J19" s="138" t="str">
        <f t="shared" si="3"/>
        <v/>
      </c>
      <c r="K19" s="156"/>
      <c r="L19" s="4"/>
      <c r="M19" s="4"/>
      <c r="N19" s="4"/>
      <c r="O19" s="4"/>
      <c r="P19" s="4"/>
      <c r="Q19" s="4"/>
      <c r="R19" s="151"/>
      <c r="S19" s="4"/>
      <c r="T19" s="4"/>
      <c r="U19" s="4"/>
      <c r="V19" s="4"/>
      <c r="W19" s="163"/>
      <c r="X19" s="4"/>
      <c r="Y19" s="165"/>
      <c r="Z19" s="4"/>
      <c r="AA19" s="165"/>
      <c r="AB19" s="4"/>
      <c r="AC19" s="164"/>
      <c r="AD19" s="4"/>
      <c r="AE19" s="164"/>
      <c r="AF19" s="4"/>
      <c r="AG19" s="163"/>
      <c r="AH19" s="153"/>
      <c r="AI19" s="150"/>
      <c r="AJ19" s="154"/>
      <c r="AK19" s="154"/>
      <c r="AL19" s="154"/>
      <c r="AM19" s="154"/>
      <c r="AN19" s="163"/>
      <c r="AO19" s="154"/>
      <c r="AP19" s="154"/>
      <c r="AQ19" s="154"/>
      <c r="AR19" s="163"/>
      <c r="AS19" s="153"/>
      <c r="AT19" s="152"/>
      <c r="AU19" s="154"/>
      <c r="AV19" s="152"/>
      <c r="AW19" s="154"/>
      <c r="AY19" s="139" t="str">
        <f t="shared" si="7"/>
        <v/>
      </c>
      <c r="AZ19" s="139" t="str">
        <f t="shared" si="8"/>
        <v/>
      </c>
      <c r="BA19" s="139" t="str">
        <f t="shared" si="9"/>
        <v/>
      </c>
      <c r="BB19" s="139" t="str">
        <f t="shared" si="10"/>
        <v/>
      </c>
      <c r="BC19" s="139" t="str">
        <f t="shared" si="11"/>
        <v/>
      </c>
      <c r="BD19" s="139" t="str">
        <f t="shared" si="12"/>
        <v/>
      </c>
      <c r="BF19" s="139" t="str">
        <f t="shared" si="13"/>
        <v/>
      </c>
      <c r="BG19" s="139" t="str">
        <f t="shared" si="14"/>
        <v/>
      </c>
      <c r="BH19" s="139" t="str">
        <f t="shared" si="15"/>
        <v/>
      </c>
      <c r="BI19" s="139" t="str">
        <f t="shared" si="16"/>
        <v/>
      </c>
      <c r="BK19" s="139" t="str">
        <f t="shared" si="17"/>
        <v/>
      </c>
      <c r="BM19" s="139" t="str">
        <f t="shared" si="18"/>
        <v/>
      </c>
      <c r="BO19" s="139" t="str">
        <f t="shared" si="19"/>
        <v/>
      </c>
      <c r="BQ19" s="139" t="str">
        <f t="shared" si="20"/>
        <v/>
      </c>
      <c r="BS19" s="139" t="str">
        <f t="shared" si="21"/>
        <v/>
      </c>
      <c r="BU19" s="139" t="str">
        <f t="shared" si="5"/>
        <v/>
      </c>
      <c r="BW19" s="139" t="str">
        <f t="shared" si="22"/>
        <v/>
      </c>
      <c r="BX19" s="139" t="str">
        <f t="shared" si="23"/>
        <v/>
      </c>
      <c r="BY19" s="139" t="str">
        <f t="shared" si="24"/>
        <v/>
      </c>
      <c r="BZ19" s="139" t="str">
        <f t="shared" si="25"/>
        <v/>
      </c>
      <c r="CB19" s="139" t="str">
        <f t="shared" si="26"/>
        <v/>
      </c>
      <c r="CC19" s="139" t="str">
        <f t="shared" si="27"/>
        <v/>
      </c>
      <c r="CD19" s="139" t="str">
        <f t="shared" si="28"/>
        <v/>
      </c>
      <c r="CF19" s="139" t="str">
        <f t="shared" si="31"/>
        <v/>
      </c>
      <c r="CH19" s="139" t="str">
        <f t="shared" si="29"/>
        <v/>
      </c>
      <c r="CJ19" s="139" t="str">
        <f t="shared" si="30"/>
        <v/>
      </c>
    </row>
    <row r="20" spans="1:88" ht="17.100000000000001" customHeight="1">
      <c r="A20" s="20">
        <f t="shared" si="0"/>
        <v>0</v>
      </c>
      <c r="B20" s="20">
        <f t="shared" si="1"/>
        <v>0</v>
      </c>
      <c r="C20" s="155"/>
      <c r="D20" s="155"/>
      <c r="E20" s="2"/>
      <c r="F20" s="3"/>
      <c r="G20" s="132"/>
      <c r="H20" s="12"/>
      <c r="I20" s="174" t="str">
        <f t="shared" si="2"/>
        <v/>
      </c>
      <c r="J20" s="138" t="str">
        <f t="shared" si="3"/>
        <v/>
      </c>
      <c r="K20" s="156"/>
      <c r="L20" s="4"/>
      <c r="M20" s="4"/>
      <c r="N20" s="4"/>
      <c r="O20" s="4"/>
      <c r="P20" s="4"/>
      <c r="Q20" s="4"/>
      <c r="R20" s="151"/>
      <c r="S20" s="4"/>
      <c r="T20" s="4"/>
      <c r="U20" s="4"/>
      <c r="V20" s="4"/>
      <c r="W20" s="163"/>
      <c r="X20" s="4"/>
      <c r="Y20" s="165"/>
      <c r="Z20" s="4"/>
      <c r="AA20" s="165"/>
      <c r="AB20" s="4"/>
      <c r="AC20" s="164"/>
      <c r="AD20" s="4"/>
      <c r="AE20" s="164"/>
      <c r="AF20" s="4"/>
      <c r="AG20" s="163"/>
      <c r="AH20" s="153"/>
      <c r="AI20" s="150"/>
      <c r="AJ20" s="154"/>
      <c r="AK20" s="154"/>
      <c r="AL20" s="154"/>
      <c r="AM20" s="154"/>
      <c r="AN20" s="163"/>
      <c r="AO20" s="154"/>
      <c r="AP20" s="154"/>
      <c r="AQ20" s="154"/>
      <c r="AR20" s="163"/>
      <c r="AS20" s="153"/>
      <c r="AT20" s="152"/>
      <c r="AU20" s="154"/>
      <c r="AV20" s="152"/>
      <c r="AW20" s="154"/>
      <c r="AY20" s="139" t="str">
        <f t="shared" si="7"/>
        <v/>
      </c>
      <c r="AZ20" s="139" t="str">
        <f t="shared" si="8"/>
        <v/>
      </c>
      <c r="BA20" s="139" t="str">
        <f t="shared" si="9"/>
        <v/>
      </c>
      <c r="BB20" s="139" t="str">
        <f t="shared" si="10"/>
        <v/>
      </c>
      <c r="BC20" s="139" t="str">
        <f t="shared" si="11"/>
        <v/>
      </c>
      <c r="BD20" s="139" t="str">
        <f t="shared" si="12"/>
        <v/>
      </c>
      <c r="BF20" s="139" t="str">
        <f t="shared" si="13"/>
        <v/>
      </c>
      <c r="BG20" s="139" t="str">
        <f t="shared" si="14"/>
        <v/>
      </c>
      <c r="BH20" s="139" t="str">
        <f t="shared" si="15"/>
        <v/>
      </c>
      <c r="BI20" s="139" t="str">
        <f t="shared" si="16"/>
        <v/>
      </c>
      <c r="BK20" s="139" t="str">
        <f t="shared" si="17"/>
        <v/>
      </c>
      <c r="BM20" s="139" t="str">
        <f t="shared" si="18"/>
        <v/>
      </c>
      <c r="BO20" s="139" t="str">
        <f t="shared" si="19"/>
        <v/>
      </c>
      <c r="BQ20" s="139" t="str">
        <f t="shared" si="20"/>
        <v/>
      </c>
      <c r="BS20" s="139" t="str">
        <f t="shared" si="21"/>
        <v/>
      </c>
      <c r="BU20" s="139" t="str">
        <f t="shared" si="5"/>
        <v/>
      </c>
      <c r="BW20" s="139" t="str">
        <f t="shared" si="22"/>
        <v/>
      </c>
      <c r="BX20" s="139" t="str">
        <f t="shared" si="23"/>
        <v/>
      </c>
      <c r="BY20" s="139" t="str">
        <f t="shared" si="24"/>
        <v/>
      </c>
      <c r="BZ20" s="139" t="str">
        <f t="shared" si="25"/>
        <v/>
      </c>
      <c r="CB20" s="139" t="str">
        <f t="shared" si="26"/>
        <v/>
      </c>
      <c r="CC20" s="139" t="str">
        <f t="shared" si="27"/>
        <v/>
      </c>
      <c r="CD20" s="139" t="str">
        <f t="shared" si="28"/>
        <v/>
      </c>
      <c r="CF20" s="139" t="str">
        <f t="shared" si="31"/>
        <v/>
      </c>
      <c r="CH20" s="139" t="str">
        <f t="shared" si="29"/>
        <v/>
      </c>
      <c r="CJ20" s="139" t="str">
        <f t="shared" si="30"/>
        <v/>
      </c>
    </row>
    <row r="21" spans="1:88" ht="17.100000000000001" customHeight="1">
      <c r="A21" s="20">
        <f t="shared" si="0"/>
        <v>0</v>
      </c>
      <c r="B21" s="20">
        <f t="shared" si="1"/>
        <v>0</v>
      </c>
      <c r="C21" s="155"/>
      <c r="D21" s="155"/>
      <c r="E21" s="2"/>
      <c r="F21" s="3"/>
      <c r="G21" s="132"/>
      <c r="H21" s="12"/>
      <c r="I21" s="174" t="str">
        <f t="shared" si="2"/>
        <v/>
      </c>
      <c r="J21" s="138" t="str">
        <f t="shared" si="3"/>
        <v/>
      </c>
      <c r="K21" s="156"/>
      <c r="L21" s="4"/>
      <c r="M21" s="4"/>
      <c r="N21" s="4"/>
      <c r="O21" s="4"/>
      <c r="P21" s="4"/>
      <c r="Q21" s="4"/>
      <c r="R21" s="151"/>
      <c r="S21" s="4"/>
      <c r="T21" s="4"/>
      <c r="U21" s="4"/>
      <c r="V21" s="4"/>
      <c r="W21" s="163"/>
      <c r="X21" s="4"/>
      <c r="Y21" s="165"/>
      <c r="Z21" s="4"/>
      <c r="AA21" s="165"/>
      <c r="AB21" s="4"/>
      <c r="AC21" s="164"/>
      <c r="AD21" s="4"/>
      <c r="AE21" s="164"/>
      <c r="AF21" s="4"/>
      <c r="AG21" s="163"/>
      <c r="AH21" s="153"/>
      <c r="AI21" s="150"/>
      <c r="AJ21" s="154"/>
      <c r="AK21" s="154"/>
      <c r="AL21" s="154"/>
      <c r="AM21" s="154"/>
      <c r="AN21" s="163"/>
      <c r="AO21" s="154"/>
      <c r="AP21" s="154"/>
      <c r="AQ21" s="154"/>
      <c r="AR21" s="163"/>
      <c r="AS21" s="153"/>
      <c r="AT21" s="152"/>
      <c r="AU21" s="154"/>
      <c r="AV21" s="152"/>
      <c r="AW21" s="154"/>
      <c r="AY21" s="139" t="str">
        <f t="shared" si="7"/>
        <v/>
      </c>
      <c r="AZ21" s="139" t="str">
        <f t="shared" si="8"/>
        <v/>
      </c>
      <c r="BA21" s="139" t="str">
        <f t="shared" si="9"/>
        <v/>
      </c>
      <c r="BB21" s="139" t="str">
        <f t="shared" si="10"/>
        <v/>
      </c>
      <c r="BC21" s="139" t="str">
        <f t="shared" si="11"/>
        <v/>
      </c>
      <c r="BD21" s="139" t="str">
        <f t="shared" si="12"/>
        <v/>
      </c>
      <c r="BF21" s="139" t="str">
        <f t="shared" si="13"/>
        <v/>
      </c>
      <c r="BG21" s="139" t="str">
        <f t="shared" si="14"/>
        <v/>
      </c>
      <c r="BH21" s="139" t="str">
        <f t="shared" si="15"/>
        <v/>
      </c>
      <c r="BI21" s="139" t="str">
        <f t="shared" si="16"/>
        <v/>
      </c>
      <c r="BK21" s="139" t="str">
        <f t="shared" si="17"/>
        <v/>
      </c>
      <c r="BM21" s="139" t="str">
        <f t="shared" si="18"/>
        <v/>
      </c>
      <c r="BO21" s="139" t="str">
        <f t="shared" si="19"/>
        <v/>
      </c>
      <c r="BQ21" s="139" t="str">
        <f t="shared" si="20"/>
        <v/>
      </c>
      <c r="BS21" s="139" t="str">
        <f t="shared" si="21"/>
        <v/>
      </c>
      <c r="BU21" s="139" t="str">
        <f t="shared" si="5"/>
        <v/>
      </c>
      <c r="BW21" s="139" t="str">
        <f t="shared" si="22"/>
        <v/>
      </c>
      <c r="BX21" s="139" t="str">
        <f t="shared" si="23"/>
        <v/>
      </c>
      <c r="BY21" s="139" t="str">
        <f t="shared" si="24"/>
        <v/>
      </c>
      <c r="BZ21" s="139" t="str">
        <f t="shared" si="25"/>
        <v/>
      </c>
      <c r="CB21" s="139" t="str">
        <f t="shared" si="26"/>
        <v/>
      </c>
      <c r="CC21" s="139" t="str">
        <f t="shared" si="27"/>
        <v/>
      </c>
      <c r="CD21" s="139" t="str">
        <f t="shared" si="28"/>
        <v/>
      </c>
      <c r="CF21" s="139" t="str">
        <f t="shared" si="31"/>
        <v/>
      </c>
      <c r="CH21" s="139" t="str">
        <f t="shared" si="29"/>
        <v/>
      </c>
      <c r="CJ21" s="139" t="str">
        <f t="shared" si="30"/>
        <v/>
      </c>
    </row>
    <row r="22" spans="1:88" ht="17.100000000000001" customHeight="1">
      <c r="A22" s="20">
        <f t="shared" si="0"/>
        <v>0</v>
      </c>
      <c r="B22" s="20">
        <f t="shared" si="1"/>
        <v>0</v>
      </c>
      <c r="C22" s="155"/>
      <c r="D22" s="155"/>
      <c r="E22" s="2"/>
      <c r="F22" s="3"/>
      <c r="G22" s="132"/>
      <c r="H22" s="12"/>
      <c r="I22" s="174" t="str">
        <f t="shared" si="2"/>
        <v/>
      </c>
      <c r="J22" s="138" t="str">
        <f t="shared" si="3"/>
        <v/>
      </c>
      <c r="K22" s="156"/>
      <c r="L22" s="4"/>
      <c r="M22" s="4"/>
      <c r="N22" s="4"/>
      <c r="O22" s="4"/>
      <c r="P22" s="4"/>
      <c r="Q22" s="4"/>
      <c r="R22" s="151"/>
      <c r="S22" s="4"/>
      <c r="T22" s="4"/>
      <c r="U22" s="4"/>
      <c r="V22" s="4"/>
      <c r="W22" s="163"/>
      <c r="X22" s="4"/>
      <c r="Y22" s="165"/>
      <c r="Z22" s="4"/>
      <c r="AA22" s="165"/>
      <c r="AB22" s="4"/>
      <c r="AC22" s="164"/>
      <c r="AD22" s="4"/>
      <c r="AE22" s="164"/>
      <c r="AF22" s="4"/>
      <c r="AG22" s="163"/>
      <c r="AH22" s="153"/>
      <c r="AI22" s="150"/>
      <c r="AJ22" s="154"/>
      <c r="AK22" s="154"/>
      <c r="AL22" s="154"/>
      <c r="AM22" s="154"/>
      <c r="AN22" s="163"/>
      <c r="AO22" s="154"/>
      <c r="AP22" s="154"/>
      <c r="AQ22" s="154"/>
      <c r="AR22" s="163"/>
      <c r="AS22" s="153"/>
      <c r="AT22" s="152"/>
      <c r="AU22" s="154"/>
      <c r="AV22" s="152"/>
      <c r="AW22" s="154"/>
      <c r="AY22" s="139" t="str">
        <f t="shared" si="7"/>
        <v/>
      </c>
      <c r="AZ22" s="139" t="str">
        <f t="shared" si="8"/>
        <v/>
      </c>
      <c r="BA22" s="139" t="str">
        <f t="shared" si="9"/>
        <v/>
      </c>
      <c r="BB22" s="139" t="str">
        <f t="shared" si="10"/>
        <v/>
      </c>
      <c r="BC22" s="139" t="str">
        <f t="shared" si="11"/>
        <v/>
      </c>
      <c r="BD22" s="139" t="str">
        <f t="shared" si="12"/>
        <v/>
      </c>
      <c r="BF22" s="139" t="str">
        <f t="shared" si="13"/>
        <v/>
      </c>
      <c r="BG22" s="139" t="str">
        <f t="shared" si="14"/>
        <v/>
      </c>
      <c r="BH22" s="139" t="str">
        <f t="shared" si="15"/>
        <v/>
      </c>
      <c r="BI22" s="139" t="str">
        <f t="shared" si="16"/>
        <v/>
      </c>
      <c r="BK22" s="139" t="str">
        <f t="shared" si="17"/>
        <v/>
      </c>
      <c r="BM22" s="139" t="str">
        <f t="shared" si="18"/>
        <v/>
      </c>
      <c r="BO22" s="139" t="str">
        <f t="shared" si="19"/>
        <v/>
      </c>
      <c r="BQ22" s="139" t="str">
        <f t="shared" si="20"/>
        <v/>
      </c>
      <c r="BS22" s="139" t="str">
        <f t="shared" si="21"/>
        <v/>
      </c>
      <c r="BU22" s="139" t="str">
        <f t="shared" si="5"/>
        <v/>
      </c>
      <c r="BW22" s="139" t="str">
        <f t="shared" si="22"/>
        <v/>
      </c>
      <c r="BX22" s="139" t="str">
        <f t="shared" si="23"/>
        <v/>
      </c>
      <c r="BY22" s="139" t="str">
        <f t="shared" si="24"/>
        <v/>
      </c>
      <c r="BZ22" s="139" t="str">
        <f t="shared" si="25"/>
        <v/>
      </c>
      <c r="CB22" s="139" t="str">
        <f t="shared" si="26"/>
        <v/>
      </c>
      <c r="CC22" s="139" t="str">
        <f t="shared" si="27"/>
        <v/>
      </c>
      <c r="CD22" s="139" t="str">
        <f t="shared" si="28"/>
        <v/>
      </c>
      <c r="CF22" s="139" t="str">
        <f t="shared" si="31"/>
        <v/>
      </c>
      <c r="CH22" s="139" t="str">
        <f t="shared" si="29"/>
        <v/>
      </c>
      <c r="CJ22" s="139" t="str">
        <f t="shared" si="30"/>
        <v/>
      </c>
    </row>
    <row r="23" spans="1:88" ht="17.100000000000001" customHeight="1">
      <c r="A23" s="20">
        <f t="shared" si="0"/>
        <v>0</v>
      </c>
      <c r="B23" s="20">
        <f t="shared" si="1"/>
        <v>0</v>
      </c>
      <c r="C23" s="155"/>
      <c r="D23" s="155"/>
      <c r="E23" s="2"/>
      <c r="F23" s="3"/>
      <c r="G23" s="132"/>
      <c r="H23" s="12"/>
      <c r="I23" s="174" t="str">
        <f t="shared" si="2"/>
        <v/>
      </c>
      <c r="J23" s="138" t="str">
        <f t="shared" si="3"/>
        <v/>
      </c>
      <c r="K23" s="156"/>
      <c r="L23" s="4"/>
      <c r="M23" s="4"/>
      <c r="N23" s="4"/>
      <c r="O23" s="4"/>
      <c r="P23" s="4"/>
      <c r="Q23" s="4"/>
      <c r="R23" s="151"/>
      <c r="S23" s="4"/>
      <c r="T23" s="4"/>
      <c r="U23" s="4"/>
      <c r="V23" s="4"/>
      <c r="W23" s="163"/>
      <c r="X23" s="4"/>
      <c r="Y23" s="165"/>
      <c r="Z23" s="4"/>
      <c r="AA23" s="165"/>
      <c r="AB23" s="4"/>
      <c r="AC23" s="164"/>
      <c r="AD23" s="4"/>
      <c r="AE23" s="164"/>
      <c r="AF23" s="4"/>
      <c r="AG23" s="163"/>
      <c r="AH23" s="153"/>
      <c r="AI23" s="150"/>
      <c r="AJ23" s="154"/>
      <c r="AK23" s="154"/>
      <c r="AL23" s="154"/>
      <c r="AM23" s="154"/>
      <c r="AN23" s="163"/>
      <c r="AO23" s="154"/>
      <c r="AP23" s="154"/>
      <c r="AQ23" s="154"/>
      <c r="AR23" s="163"/>
      <c r="AS23" s="153"/>
      <c r="AT23" s="152"/>
      <c r="AU23" s="154"/>
      <c r="AV23" s="152"/>
      <c r="AW23" s="154"/>
      <c r="AY23" s="139" t="str">
        <f t="shared" si="7"/>
        <v/>
      </c>
      <c r="AZ23" s="139" t="str">
        <f t="shared" si="8"/>
        <v/>
      </c>
      <c r="BA23" s="139" t="str">
        <f t="shared" si="9"/>
        <v/>
      </c>
      <c r="BB23" s="139" t="str">
        <f t="shared" si="10"/>
        <v/>
      </c>
      <c r="BC23" s="139" t="str">
        <f t="shared" si="11"/>
        <v/>
      </c>
      <c r="BD23" s="139" t="str">
        <f t="shared" si="12"/>
        <v/>
      </c>
      <c r="BF23" s="139" t="str">
        <f t="shared" si="13"/>
        <v/>
      </c>
      <c r="BG23" s="139" t="str">
        <f t="shared" si="14"/>
        <v/>
      </c>
      <c r="BH23" s="139" t="str">
        <f t="shared" si="15"/>
        <v/>
      </c>
      <c r="BI23" s="139" t="str">
        <f t="shared" si="16"/>
        <v/>
      </c>
      <c r="BK23" s="139" t="str">
        <f t="shared" si="17"/>
        <v/>
      </c>
      <c r="BM23" s="139" t="str">
        <f t="shared" si="18"/>
        <v/>
      </c>
      <c r="BO23" s="139" t="str">
        <f t="shared" si="19"/>
        <v/>
      </c>
      <c r="BQ23" s="139" t="str">
        <f t="shared" si="20"/>
        <v/>
      </c>
      <c r="BS23" s="139" t="str">
        <f t="shared" si="21"/>
        <v/>
      </c>
      <c r="BU23" s="139" t="str">
        <f t="shared" si="5"/>
        <v/>
      </c>
      <c r="BW23" s="139" t="str">
        <f t="shared" si="22"/>
        <v/>
      </c>
      <c r="BX23" s="139" t="str">
        <f t="shared" si="23"/>
        <v/>
      </c>
      <c r="BY23" s="139" t="str">
        <f t="shared" si="24"/>
        <v/>
      </c>
      <c r="BZ23" s="139" t="str">
        <f t="shared" si="25"/>
        <v/>
      </c>
      <c r="CB23" s="139" t="str">
        <f t="shared" si="26"/>
        <v/>
      </c>
      <c r="CC23" s="139" t="str">
        <f t="shared" si="27"/>
        <v/>
      </c>
      <c r="CD23" s="139" t="str">
        <f t="shared" si="28"/>
        <v/>
      </c>
      <c r="CF23" s="139" t="str">
        <f t="shared" si="31"/>
        <v/>
      </c>
      <c r="CH23" s="139" t="str">
        <f t="shared" si="29"/>
        <v/>
      </c>
      <c r="CJ23" s="139" t="str">
        <f t="shared" si="30"/>
        <v/>
      </c>
    </row>
    <row r="24" spans="1:88" ht="17.100000000000001" customHeight="1">
      <c r="A24" s="20">
        <f t="shared" si="0"/>
        <v>0</v>
      </c>
      <c r="B24" s="20">
        <f t="shared" si="1"/>
        <v>0</v>
      </c>
      <c r="C24" s="155"/>
      <c r="D24" s="155"/>
      <c r="E24" s="2"/>
      <c r="F24" s="3"/>
      <c r="G24" s="132"/>
      <c r="H24" s="12"/>
      <c r="I24" s="174" t="str">
        <f t="shared" si="2"/>
        <v/>
      </c>
      <c r="J24" s="138" t="str">
        <f t="shared" si="3"/>
        <v/>
      </c>
      <c r="K24" s="156"/>
      <c r="L24" s="4"/>
      <c r="M24" s="4"/>
      <c r="N24" s="4"/>
      <c r="O24" s="4"/>
      <c r="P24" s="4"/>
      <c r="Q24" s="4"/>
      <c r="R24" s="151"/>
      <c r="S24" s="4"/>
      <c r="T24" s="4"/>
      <c r="U24" s="4"/>
      <c r="V24" s="4"/>
      <c r="W24" s="163"/>
      <c r="X24" s="4"/>
      <c r="Y24" s="165"/>
      <c r="Z24" s="4"/>
      <c r="AA24" s="165"/>
      <c r="AB24" s="4"/>
      <c r="AC24" s="164"/>
      <c r="AD24" s="4"/>
      <c r="AE24" s="164"/>
      <c r="AF24" s="4"/>
      <c r="AG24" s="163"/>
      <c r="AH24" s="153"/>
      <c r="AI24" s="150"/>
      <c r="AJ24" s="154"/>
      <c r="AK24" s="154"/>
      <c r="AL24" s="154"/>
      <c r="AM24" s="154"/>
      <c r="AN24" s="163"/>
      <c r="AO24" s="154"/>
      <c r="AP24" s="154"/>
      <c r="AQ24" s="154"/>
      <c r="AR24" s="163"/>
      <c r="AS24" s="153"/>
      <c r="AT24" s="152"/>
      <c r="AU24" s="154"/>
      <c r="AV24" s="152"/>
      <c r="AW24" s="154"/>
      <c r="AY24" s="139" t="str">
        <f t="shared" si="7"/>
        <v/>
      </c>
      <c r="AZ24" s="139" t="str">
        <f t="shared" si="8"/>
        <v/>
      </c>
      <c r="BA24" s="139" t="str">
        <f t="shared" si="9"/>
        <v/>
      </c>
      <c r="BB24" s="139" t="str">
        <f t="shared" si="10"/>
        <v/>
      </c>
      <c r="BC24" s="139" t="str">
        <f t="shared" si="11"/>
        <v/>
      </c>
      <c r="BD24" s="139" t="str">
        <f t="shared" si="12"/>
        <v/>
      </c>
      <c r="BF24" s="139" t="str">
        <f t="shared" si="13"/>
        <v/>
      </c>
      <c r="BG24" s="139" t="str">
        <f t="shared" si="14"/>
        <v/>
      </c>
      <c r="BH24" s="139" t="str">
        <f t="shared" si="15"/>
        <v/>
      </c>
      <c r="BI24" s="139" t="str">
        <f t="shared" si="16"/>
        <v/>
      </c>
      <c r="BK24" s="139" t="str">
        <f t="shared" si="17"/>
        <v/>
      </c>
      <c r="BM24" s="139" t="str">
        <f t="shared" si="18"/>
        <v/>
      </c>
      <c r="BO24" s="139" t="str">
        <f t="shared" si="19"/>
        <v/>
      </c>
      <c r="BQ24" s="139" t="str">
        <f t="shared" si="20"/>
        <v/>
      </c>
      <c r="BS24" s="139" t="str">
        <f t="shared" si="21"/>
        <v/>
      </c>
      <c r="BU24" s="139" t="str">
        <f t="shared" si="5"/>
        <v/>
      </c>
      <c r="BW24" s="139" t="str">
        <f t="shared" si="22"/>
        <v/>
      </c>
      <c r="BX24" s="139" t="str">
        <f t="shared" si="23"/>
        <v/>
      </c>
      <c r="BY24" s="139" t="str">
        <f t="shared" si="24"/>
        <v/>
      </c>
      <c r="BZ24" s="139" t="str">
        <f t="shared" si="25"/>
        <v/>
      </c>
      <c r="CB24" s="139" t="str">
        <f t="shared" si="26"/>
        <v/>
      </c>
      <c r="CC24" s="139" t="str">
        <f t="shared" si="27"/>
        <v/>
      </c>
      <c r="CD24" s="139" t="str">
        <f t="shared" si="28"/>
        <v/>
      </c>
      <c r="CF24" s="139" t="str">
        <f t="shared" si="31"/>
        <v/>
      </c>
      <c r="CH24" s="139" t="str">
        <f t="shared" si="29"/>
        <v/>
      </c>
      <c r="CJ24" s="139" t="str">
        <f t="shared" si="30"/>
        <v/>
      </c>
    </row>
    <row r="25" spans="1:88" ht="17.100000000000001" customHeight="1">
      <c r="A25" s="20">
        <f t="shared" si="0"/>
        <v>0</v>
      </c>
      <c r="B25" s="20">
        <f t="shared" si="1"/>
        <v>0</v>
      </c>
      <c r="C25" s="155"/>
      <c r="D25" s="155"/>
      <c r="E25" s="2"/>
      <c r="F25" s="3"/>
      <c r="G25" s="132"/>
      <c r="H25" s="12"/>
      <c r="I25" s="174" t="str">
        <f t="shared" si="2"/>
        <v/>
      </c>
      <c r="J25" s="138" t="str">
        <f t="shared" si="3"/>
        <v/>
      </c>
      <c r="K25" s="156"/>
      <c r="L25" s="4"/>
      <c r="M25" s="4"/>
      <c r="N25" s="4"/>
      <c r="O25" s="4"/>
      <c r="P25" s="4"/>
      <c r="Q25" s="4"/>
      <c r="R25" s="151"/>
      <c r="S25" s="4"/>
      <c r="T25" s="4"/>
      <c r="U25" s="4"/>
      <c r="V25" s="4"/>
      <c r="W25" s="163"/>
      <c r="X25" s="4"/>
      <c r="Y25" s="165"/>
      <c r="Z25" s="4"/>
      <c r="AA25" s="165"/>
      <c r="AB25" s="4"/>
      <c r="AC25" s="164"/>
      <c r="AD25" s="4"/>
      <c r="AE25" s="164"/>
      <c r="AF25" s="4"/>
      <c r="AG25" s="163"/>
      <c r="AH25" s="153"/>
      <c r="AI25" s="150"/>
      <c r="AJ25" s="154"/>
      <c r="AK25" s="154"/>
      <c r="AL25" s="154"/>
      <c r="AM25" s="154"/>
      <c r="AN25" s="163"/>
      <c r="AO25" s="154"/>
      <c r="AP25" s="154"/>
      <c r="AQ25" s="154"/>
      <c r="AR25" s="163"/>
      <c r="AS25" s="153"/>
      <c r="AT25" s="152"/>
      <c r="AU25" s="154"/>
      <c r="AV25" s="152"/>
      <c r="AW25" s="154"/>
      <c r="AY25" s="139" t="str">
        <f t="shared" si="7"/>
        <v/>
      </c>
      <c r="AZ25" s="139" t="str">
        <f t="shared" si="8"/>
        <v/>
      </c>
      <c r="BA25" s="139" t="str">
        <f t="shared" si="9"/>
        <v/>
      </c>
      <c r="BB25" s="139" t="str">
        <f t="shared" si="10"/>
        <v/>
      </c>
      <c r="BC25" s="139" t="str">
        <f t="shared" si="11"/>
        <v/>
      </c>
      <c r="BD25" s="139" t="str">
        <f t="shared" si="12"/>
        <v/>
      </c>
      <c r="BF25" s="139" t="str">
        <f t="shared" si="13"/>
        <v/>
      </c>
      <c r="BG25" s="139" t="str">
        <f t="shared" si="14"/>
        <v/>
      </c>
      <c r="BH25" s="139" t="str">
        <f t="shared" si="15"/>
        <v/>
      </c>
      <c r="BI25" s="139" t="str">
        <f t="shared" si="16"/>
        <v/>
      </c>
      <c r="BK25" s="139" t="str">
        <f t="shared" si="17"/>
        <v/>
      </c>
      <c r="BM25" s="139" t="str">
        <f t="shared" si="18"/>
        <v/>
      </c>
      <c r="BO25" s="139" t="str">
        <f t="shared" si="19"/>
        <v/>
      </c>
      <c r="BQ25" s="139" t="str">
        <f t="shared" si="20"/>
        <v/>
      </c>
      <c r="BS25" s="139" t="str">
        <f t="shared" si="21"/>
        <v/>
      </c>
      <c r="BU25" s="139" t="str">
        <f t="shared" si="5"/>
        <v/>
      </c>
      <c r="BW25" s="139" t="str">
        <f t="shared" si="22"/>
        <v/>
      </c>
      <c r="BX25" s="139" t="str">
        <f t="shared" si="23"/>
        <v/>
      </c>
      <c r="BY25" s="139" t="str">
        <f t="shared" si="24"/>
        <v/>
      </c>
      <c r="BZ25" s="139" t="str">
        <f t="shared" si="25"/>
        <v/>
      </c>
      <c r="CB25" s="139" t="str">
        <f t="shared" si="26"/>
        <v/>
      </c>
      <c r="CC25" s="139" t="str">
        <f t="shared" si="27"/>
        <v/>
      </c>
      <c r="CD25" s="139" t="str">
        <f t="shared" si="28"/>
        <v/>
      </c>
      <c r="CF25" s="139" t="str">
        <f t="shared" si="31"/>
        <v/>
      </c>
      <c r="CH25" s="139" t="str">
        <f t="shared" si="29"/>
        <v/>
      </c>
      <c r="CJ25" s="139" t="str">
        <f t="shared" si="30"/>
        <v/>
      </c>
    </row>
    <row r="26" spans="1:88" ht="17.100000000000001" customHeight="1">
      <c r="A26" s="20">
        <f t="shared" si="0"/>
        <v>0</v>
      </c>
      <c r="B26" s="20">
        <f t="shared" si="1"/>
        <v>0</v>
      </c>
      <c r="C26" s="155"/>
      <c r="D26" s="155"/>
      <c r="E26" s="2"/>
      <c r="F26" s="3"/>
      <c r="G26" s="132"/>
      <c r="H26" s="12"/>
      <c r="I26" s="174" t="str">
        <f t="shared" si="2"/>
        <v/>
      </c>
      <c r="J26" s="138" t="str">
        <f t="shared" si="3"/>
        <v/>
      </c>
      <c r="K26" s="156"/>
      <c r="L26" s="4"/>
      <c r="M26" s="4"/>
      <c r="N26" s="4"/>
      <c r="O26" s="4"/>
      <c r="P26" s="4"/>
      <c r="Q26" s="4"/>
      <c r="R26" s="151"/>
      <c r="S26" s="4"/>
      <c r="T26" s="4"/>
      <c r="U26" s="4"/>
      <c r="V26" s="4"/>
      <c r="W26" s="163"/>
      <c r="X26" s="4"/>
      <c r="Y26" s="165"/>
      <c r="Z26" s="4"/>
      <c r="AA26" s="165"/>
      <c r="AB26" s="4"/>
      <c r="AC26" s="164"/>
      <c r="AD26" s="4"/>
      <c r="AE26" s="164"/>
      <c r="AF26" s="4"/>
      <c r="AG26" s="163"/>
      <c r="AH26" s="153"/>
      <c r="AI26" s="150"/>
      <c r="AJ26" s="154"/>
      <c r="AK26" s="154"/>
      <c r="AL26" s="154"/>
      <c r="AM26" s="154"/>
      <c r="AN26" s="163"/>
      <c r="AO26" s="154"/>
      <c r="AP26" s="154"/>
      <c r="AQ26" s="154"/>
      <c r="AR26" s="163"/>
      <c r="AS26" s="153"/>
      <c r="AT26" s="152"/>
      <c r="AU26" s="154"/>
      <c r="AV26" s="152"/>
      <c r="AW26" s="154"/>
      <c r="AY26" s="139" t="str">
        <f t="shared" si="7"/>
        <v/>
      </c>
      <c r="AZ26" s="139" t="str">
        <f t="shared" si="8"/>
        <v/>
      </c>
      <c r="BA26" s="139" t="str">
        <f t="shared" si="9"/>
        <v/>
      </c>
      <c r="BB26" s="139" t="str">
        <f t="shared" si="10"/>
        <v/>
      </c>
      <c r="BC26" s="139" t="str">
        <f t="shared" si="11"/>
        <v/>
      </c>
      <c r="BD26" s="139" t="str">
        <f t="shared" si="12"/>
        <v/>
      </c>
      <c r="BF26" s="139" t="str">
        <f t="shared" si="13"/>
        <v/>
      </c>
      <c r="BG26" s="139" t="str">
        <f t="shared" si="14"/>
        <v/>
      </c>
      <c r="BH26" s="139" t="str">
        <f t="shared" si="15"/>
        <v/>
      </c>
      <c r="BI26" s="139" t="str">
        <f t="shared" si="16"/>
        <v/>
      </c>
      <c r="BK26" s="139" t="str">
        <f t="shared" si="17"/>
        <v/>
      </c>
      <c r="BM26" s="139" t="str">
        <f t="shared" si="18"/>
        <v/>
      </c>
      <c r="BO26" s="139" t="str">
        <f t="shared" si="19"/>
        <v/>
      </c>
      <c r="BQ26" s="139" t="str">
        <f t="shared" si="20"/>
        <v/>
      </c>
      <c r="BS26" s="139" t="str">
        <f t="shared" si="21"/>
        <v/>
      </c>
      <c r="BU26" s="139" t="str">
        <f t="shared" si="5"/>
        <v/>
      </c>
      <c r="BW26" s="139" t="str">
        <f t="shared" si="22"/>
        <v/>
      </c>
      <c r="BX26" s="139" t="str">
        <f t="shared" si="23"/>
        <v/>
      </c>
      <c r="BY26" s="139" t="str">
        <f t="shared" si="24"/>
        <v/>
      </c>
      <c r="BZ26" s="139" t="str">
        <f t="shared" si="25"/>
        <v/>
      </c>
      <c r="CB26" s="139" t="str">
        <f t="shared" si="26"/>
        <v/>
      </c>
      <c r="CC26" s="139" t="str">
        <f t="shared" si="27"/>
        <v/>
      </c>
      <c r="CD26" s="139" t="str">
        <f t="shared" si="28"/>
        <v/>
      </c>
      <c r="CF26" s="139" t="str">
        <f t="shared" si="31"/>
        <v/>
      </c>
      <c r="CH26" s="139" t="str">
        <f t="shared" si="29"/>
        <v/>
      </c>
      <c r="CJ26" s="139" t="str">
        <f t="shared" si="30"/>
        <v/>
      </c>
    </row>
    <row r="27" spans="1:88" ht="17.100000000000001" customHeight="1">
      <c r="A27" s="20">
        <f t="shared" si="0"/>
        <v>0</v>
      </c>
      <c r="B27" s="20">
        <f t="shared" si="1"/>
        <v>0</v>
      </c>
      <c r="C27" s="155"/>
      <c r="D27" s="155"/>
      <c r="E27" s="2"/>
      <c r="F27" s="3"/>
      <c r="G27" s="132"/>
      <c r="H27" s="12"/>
      <c r="I27" s="174" t="str">
        <f t="shared" si="2"/>
        <v/>
      </c>
      <c r="J27" s="138" t="str">
        <f t="shared" si="3"/>
        <v/>
      </c>
      <c r="K27" s="156"/>
      <c r="L27" s="4"/>
      <c r="M27" s="4"/>
      <c r="N27" s="4"/>
      <c r="O27" s="4"/>
      <c r="P27" s="4"/>
      <c r="Q27" s="4"/>
      <c r="R27" s="151"/>
      <c r="S27" s="4"/>
      <c r="T27" s="4"/>
      <c r="U27" s="4"/>
      <c r="V27" s="4"/>
      <c r="W27" s="163"/>
      <c r="X27" s="4"/>
      <c r="Y27" s="165"/>
      <c r="Z27" s="4"/>
      <c r="AA27" s="165"/>
      <c r="AB27" s="4"/>
      <c r="AC27" s="164"/>
      <c r="AD27" s="4"/>
      <c r="AE27" s="164"/>
      <c r="AF27" s="4"/>
      <c r="AG27" s="163"/>
      <c r="AH27" s="153"/>
      <c r="AI27" s="150"/>
      <c r="AJ27" s="154"/>
      <c r="AK27" s="154"/>
      <c r="AL27" s="154"/>
      <c r="AM27" s="154"/>
      <c r="AN27" s="163"/>
      <c r="AO27" s="154"/>
      <c r="AP27" s="154"/>
      <c r="AQ27" s="154"/>
      <c r="AR27" s="163"/>
      <c r="AS27" s="153"/>
      <c r="AT27" s="152"/>
      <c r="AU27" s="154"/>
      <c r="AV27" s="152"/>
      <c r="AW27" s="154"/>
      <c r="AY27" s="139" t="str">
        <f t="shared" si="7"/>
        <v/>
      </c>
      <c r="AZ27" s="139" t="str">
        <f t="shared" si="8"/>
        <v/>
      </c>
      <c r="BA27" s="139" t="str">
        <f t="shared" si="9"/>
        <v/>
      </c>
      <c r="BB27" s="139" t="str">
        <f t="shared" si="10"/>
        <v/>
      </c>
      <c r="BC27" s="139" t="str">
        <f t="shared" si="11"/>
        <v/>
      </c>
      <c r="BD27" s="139" t="str">
        <f t="shared" si="12"/>
        <v/>
      </c>
      <c r="BF27" s="139" t="str">
        <f t="shared" si="13"/>
        <v/>
      </c>
      <c r="BG27" s="139" t="str">
        <f t="shared" si="14"/>
        <v/>
      </c>
      <c r="BH27" s="139" t="str">
        <f t="shared" si="15"/>
        <v/>
      </c>
      <c r="BI27" s="139" t="str">
        <f t="shared" si="16"/>
        <v/>
      </c>
      <c r="BK27" s="139" t="str">
        <f t="shared" si="17"/>
        <v/>
      </c>
      <c r="BM27" s="139" t="str">
        <f t="shared" si="18"/>
        <v/>
      </c>
      <c r="BO27" s="139" t="str">
        <f t="shared" si="19"/>
        <v/>
      </c>
      <c r="BQ27" s="139" t="str">
        <f t="shared" si="20"/>
        <v/>
      </c>
      <c r="BS27" s="139" t="str">
        <f t="shared" si="21"/>
        <v/>
      </c>
      <c r="BU27" s="139" t="str">
        <f t="shared" si="5"/>
        <v/>
      </c>
      <c r="BW27" s="139" t="str">
        <f t="shared" si="22"/>
        <v/>
      </c>
      <c r="BX27" s="139" t="str">
        <f t="shared" si="23"/>
        <v/>
      </c>
      <c r="BY27" s="139" t="str">
        <f t="shared" si="24"/>
        <v/>
      </c>
      <c r="BZ27" s="139" t="str">
        <f t="shared" si="25"/>
        <v/>
      </c>
      <c r="CB27" s="139" t="str">
        <f t="shared" si="26"/>
        <v/>
      </c>
      <c r="CC27" s="139" t="str">
        <f t="shared" si="27"/>
        <v/>
      </c>
      <c r="CD27" s="139" t="str">
        <f t="shared" si="28"/>
        <v/>
      </c>
      <c r="CF27" s="139" t="str">
        <f t="shared" si="31"/>
        <v/>
      </c>
      <c r="CH27" s="139" t="str">
        <f t="shared" si="29"/>
        <v/>
      </c>
      <c r="CJ27" s="139" t="str">
        <f t="shared" si="30"/>
        <v/>
      </c>
    </row>
    <row r="28" spans="1:88" ht="17.100000000000001" customHeight="1">
      <c r="A28" s="20">
        <f t="shared" si="0"/>
        <v>0</v>
      </c>
      <c r="B28" s="20">
        <f t="shared" si="1"/>
        <v>0</v>
      </c>
      <c r="C28" s="155"/>
      <c r="D28" s="155"/>
      <c r="E28" s="2"/>
      <c r="F28" s="3"/>
      <c r="G28" s="132"/>
      <c r="H28" s="12"/>
      <c r="I28" s="174" t="str">
        <f t="shared" si="2"/>
        <v/>
      </c>
      <c r="J28" s="138" t="str">
        <f t="shared" si="3"/>
        <v/>
      </c>
      <c r="K28" s="156"/>
      <c r="L28" s="4"/>
      <c r="M28" s="4"/>
      <c r="N28" s="4"/>
      <c r="O28" s="4"/>
      <c r="P28" s="4"/>
      <c r="Q28" s="4"/>
      <c r="R28" s="151"/>
      <c r="S28" s="4"/>
      <c r="T28" s="4"/>
      <c r="U28" s="4"/>
      <c r="V28" s="4"/>
      <c r="W28" s="163"/>
      <c r="X28" s="4"/>
      <c r="Y28" s="165"/>
      <c r="Z28" s="4"/>
      <c r="AA28" s="165"/>
      <c r="AB28" s="4"/>
      <c r="AC28" s="164"/>
      <c r="AD28" s="4"/>
      <c r="AE28" s="164"/>
      <c r="AF28" s="4"/>
      <c r="AG28" s="163"/>
      <c r="AH28" s="153"/>
      <c r="AI28" s="150"/>
      <c r="AJ28" s="154"/>
      <c r="AK28" s="154"/>
      <c r="AL28" s="154"/>
      <c r="AM28" s="154"/>
      <c r="AN28" s="163"/>
      <c r="AO28" s="154"/>
      <c r="AP28" s="154"/>
      <c r="AQ28" s="154"/>
      <c r="AR28" s="163"/>
      <c r="AS28" s="153"/>
      <c r="AT28" s="152"/>
      <c r="AU28" s="154"/>
      <c r="AV28" s="152"/>
      <c r="AW28" s="154"/>
      <c r="AY28" s="139" t="str">
        <f t="shared" si="7"/>
        <v/>
      </c>
      <c r="AZ28" s="139" t="str">
        <f t="shared" si="8"/>
        <v/>
      </c>
      <c r="BA28" s="139" t="str">
        <f t="shared" si="9"/>
        <v/>
      </c>
      <c r="BB28" s="139" t="str">
        <f t="shared" si="10"/>
        <v/>
      </c>
      <c r="BC28" s="139" t="str">
        <f t="shared" si="11"/>
        <v/>
      </c>
      <c r="BD28" s="139" t="str">
        <f t="shared" si="12"/>
        <v/>
      </c>
      <c r="BF28" s="139" t="str">
        <f t="shared" si="13"/>
        <v/>
      </c>
      <c r="BG28" s="139" t="str">
        <f t="shared" si="14"/>
        <v/>
      </c>
      <c r="BH28" s="139" t="str">
        <f t="shared" si="15"/>
        <v/>
      </c>
      <c r="BI28" s="139" t="str">
        <f t="shared" si="16"/>
        <v/>
      </c>
      <c r="BK28" s="139" t="str">
        <f t="shared" si="17"/>
        <v/>
      </c>
      <c r="BM28" s="139" t="str">
        <f t="shared" si="18"/>
        <v/>
      </c>
      <c r="BO28" s="139" t="str">
        <f t="shared" si="19"/>
        <v/>
      </c>
      <c r="BQ28" s="139" t="str">
        <f t="shared" si="20"/>
        <v/>
      </c>
      <c r="BS28" s="139" t="str">
        <f t="shared" si="21"/>
        <v/>
      </c>
      <c r="BU28" s="139" t="str">
        <f t="shared" si="5"/>
        <v/>
      </c>
      <c r="BW28" s="139" t="str">
        <f t="shared" si="22"/>
        <v/>
      </c>
      <c r="BX28" s="139" t="str">
        <f t="shared" si="23"/>
        <v/>
      </c>
      <c r="BY28" s="139" t="str">
        <f t="shared" si="24"/>
        <v/>
      </c>
      <c r="BZ28" s="139" t="str">
        <f t="shared" si="25"/>
        <v/>
      </c>
      <c r="CB28" s="139" t="str">
        <f t="shared" si="26"/>
        <v/>
      </c>
      <c r="CC28" s="139" t="str">
        <f t="shared" si="27"/>
        <v/>
      </c>
      <c r="CD28" s="139" t="str">
        <f t="shared" si="28"/>
        <v/>
      </c>
      <c r="CF28" s="139" t="str">
        <f t="shared" si="31"/>
        <v/>
      </c>
      <c r="CH28" s="139" t="str">
        <f t="shared" si="29"/>
        <v/>
      </c>
      <c r="CJ28" s="139" t="str">
        <f t="shared" si="30"/>
        <v/>
      </c>
    </row>
    <row r="29" spans="1:88" ht="17.100000000000001" customHeight="1">
      <c r="A29" s="20">
        <f t="shared" si="0"/>
        <v>0</v>
      </c>
      <c r="B29" s="20">
        <f t="shared" si="1"/>
        <v>0</v>
      </c>
      <c r="C29" s="155"/>
      <c r="D29" s="155"/>
      <c r="E29" s="2"/>
      <c r="F29" s="3"/>
      <c r="G29" s="132"/>
      <c r="H29" s="12"/>
      <c r="I29" s="174" t="str">
        <f t="shared" si="2"/>
        <v/>
      </c>
      <c r="J29" s="138" t="str">
        <f t="shared" si="3"/>
        <v/>
      </c>
      <c r="K29" s="156"/>
      <c r="L29" s="4"/>
      <c r="M29" s="4"/>
      <c r="N29" s="4"/>
      <c r="O29" s="4"/>
      <c r="P29" s="4"/>
      <c r="Q29" s="4"/>
      <c r="R29" s="151"/>
      <c r="S29" s="4"/>
      <c r="T29" s="4"/>
      <c r="U29" s="4"/>
      <c r="V29" s="4"/>
      <c r="W29" s="163"/>
      <c r="X29" s="4"/>
      <c r="Y29" s="165"/>
      <c r="Z29" s="4"/>
      <c r="AA29" s="165"/>
      <c r="AB29" s="4"/>
      <c r="AC29" s="164"/>
      <c r="AD29" s="4"/>
      <c r="AE29" s="164"/>
      <c r="AF29" s="4"/>
      <c r="AG29" s="163"/>
      <c r="AH29" s="153"/>
      <c r="AI29" s="150"/>
      <c r="AJ29" s="154"/>
      <c r="AK29" s="154"/>
      <c r="AL29" s="154"/>
      <c r="AM29" s="154"/>
      <c r="AN29" s="163"/>
      <c r="AO29" s="154"/>
      <c r="AP29" s="154"/>
      <c r="AQ29" s="154"/>
      <c r="AR29" s="163"/>
      <c r="AS29" s="153"/>
      <c r="AT29" s="152"/>
      <c r="AU29" s="154"/>
      <c r="AV29" s="152"/>
      <c r="AW29" s="154"/>
      <c r="AY29" s="139" t="str">
        <f t="shared" si="7"/>
        <v/>
      </c>
      <c r="AZ29" s="139" t="str">
        <f t="shared" si="8"/>
        <v/>
      </c>
      <c r="BA29" s="139" t="str">
        <f t="shared" si="9"/>
        <v/>
      </c>
      <c r="BB29" s="139" t="str">
        <f t="shared" si="10"/>
        <v/>
      </c>
      <c r="BC29" s="139" t="str">
        <f t="shared" si="11"/>
        <v/>
      </c>
      <c r="BD29" s="139" t="str">
        <f t="shared" si="12"/>
        <v/>
      </c>
      <c r="BF29" s="139" t="str">
        <f t="shared" si="13"/>
        <v/>
      </c>
      <c r="BG29" s="139" t="str">
        <f t="shared" si="14"/>
        <v/>
      </c>
      <c r="BH29" s="139" t="str">
        <f t="shared" si="15"/>
        <v/>
      </c>
      <c r="BI29" s="139" t="str">
        <f t="shared" si="16"/>
        <v/>
      </c>
      <c r="BK29" s="139" t="str">
        <f t="shared" si="17"/>
        <v/>
      </c>
      <c r="BM29" s="139" t="str">
        <f t="shared" si="18"/>
        <v/>
      </c>
      <c r="BO29" s="139" t="str">
        <f t="shared" si="19"/>
        <v/>
      </c>
      <c r="BQ29" s="139" t="str">
        <f t="shared" si="20"/>
        <v/>
      </c>
      <c r="BS29" s="139" t="str">
        <f t="shared" si="21"/>
        <v/>
      </c>
      <c r="BU29" s="139" t="str">
        <f t="shared" si="5"/>
        <v/>
      </c>
      <c r="BW29" s="139" t="str">
        <f t="shared" si="22"/>
        <v/>
      </c>
      <c r="BX29" s="139" t="str">
        <f t="shared" si="23"/>
        <v/>
      </c>
      <c r="BY29" s="139" t="str">
        <f t="shared" si="24"/>
        <v/>
      </c>
      <c r="BZ29" s="139" t="str">
        <f t="shared" si="25"/>
        <v/>
      </c>
      <c r="CB29" s="139" t="str">
        <f t="shared" si="26"/>
        <v/>
      </c>
      <c r="CC29" s="139" t="str">
        <f t="shared" si="27"/>
        <v/>
      </c>
      <c r="CD29" s="139" t="str">
        <f t="shared" si="28"/>
        <v/>
      </c>
      <c r="CF29" s="139" t="str">
        <f t="shared" si="31"/>
        <v/>
      </c>
      <c r="CH29" s="139" t="str">
        <f t="shared" si="29"/>
        <v/>
      </c>
      <c r="CJ29" s="139" t="str">
        <f t="shared" si="30"/>
        <v/>
      </c>
    </row>
    <row r="30" spans="1:88" ht="17.100000000000001" customHeight="1">
      <c r="A30" s="20">
        <f t="shared" si="0"/>
        <v>0</v>
      </c>
      <c r="B30" s="20">
        <f t="shared" si="1"/>
        <v>0</v>
      </c>
      <c r="C30" s="155"/>
      <c r="D30" s="155"/>
      <c r="E30" s="2"/>
      <c r="F30" s="3"/>
      <c r="G30" s="132"/>
      <c r="H30" s="12"/>
      <c r="I30" s="174" t="str">
        <f t="shared" si="2"/>
        <v/>
      </c>
      <c r="J30" s="138" t="str">
        <f t="shared" si="3"/>
        <v/>
      </c>
      <c r="K30" s="156"/>
      <c r="L30" s="4"/>
      <c r="M30" s="4"/>
      <c r="N30" s="4"/>
      <c r="O30" s="4"/>
      <c r="P30" s="4"/>
      <c r="Q30" s="4"/>
      <c r="R30" s="151"/>
      <c r="S30" s="4"/>
      <c r="T30" s="4"/>
      <c r="U30" s="4"/>
      <c r="V30" s="4"/>
      <c r="W30" s="163"/>
      <c r="X30" s="4"/>
      <c r="Y30" s="165"/>
      <c r="Z30" s="4"/>
      <c r="AA30" s="165"/>
      <c r="AB30" s="4"/>
      <c r="AC30" s="164"/>
      <c r="AD30" s="4"/>
      <c r="AE30" s="164"/>
      <c r="AF30" s="4"/>
      <c r="AG30" s="163"/>
      <c r="AH30" s="153"/>
      <c r="AI30" s="150"/>
      <c r="AJ30" s="154"/>
      <c r="AK30" s="154"/>
      <c r="AL30" s="154"/>
      <c r="AM30" s="154"/>
      <c r="AN30" s="163"/>
      <c r="AO30" s="154"/>
      <c r="AP30" s="154"/>
      <c r="AQ30" s="154"/>
      <c r="AR30" s="163"/>
      <c r="AS30" s="153"/>
      <c r="AT30" s="152"/>
      <c r="AU30" s="154"/>
      <c r="AV30" s="152"/>
      <c r="AW30" s="154"/>
      <c r="AY30" s="139" t="str">
        <f t="shared" si="7"/>
        <v/>
      </c>
      <c r="AZ30" s="139" t="str">
        <f t="shared" si="8"/>
        <v/>
      </c>
      <c r="BA30" s="139" t="str">
        <f t="shared" si="9"/>
        <v/>
      </c>
      <c r="BB30" s="139" t="str">
        <f t="shared" si="10"/>
        <v/>
      </c>
      <c r="BC30" s="139" t="str">
        <f t="shared" si="11"/>
        <v/>
      </c>
      <c r="BD30" s="139" t="str">
        <f t="shared" si="12"/>
        <v/>
      </c>
      <c r="BF30" s="139" t="str">
        <f t="shared" si="13"/>
        <v/>
      </c>
      <c r="BG30" s="139" t="str">
        <f t="shared" si="14"/>
        <v/>
      </c>
      <c r="BH30" s="139" t="str">
        <f t="shared" si="15"/>
        <v/>
      </c>
      <c r="BI30" s="139" t="str">
        <f t="shared" si="16"/>
        <v/>
      </c>
      <c r="BK30" s="139" t="str">
        <f t="shared" si="17"/>
        <v/>
      </c>
      <c r="BM30" s="139" t="str">
        <f t="shared" si="18"/>
        <v/>
      </c>
      <c r="BO30" s="139" t="str">
        <f t="shared" si="19"/>
        <v/>
      </c>
      <c r="BQ30" s="139" t="str">
        <f t="shared" si="20"/>
        <v/>
      </c>
      <c r="BS30" s="139" t="str">
        <f t="shared" si="21"/>
        <v/>
      </c>
      <c r="BU30" s="139" t="str">
        <f t="shared" si="5"/>
        <v/>
      </c>
      <c r="BW30" s="139" t="str">
        <f t="shared" si="22"/>
        <v/>
      </c>
      <c r="BX30" s="139" t="str">
        <f t="shared" si="23"/>
        <v/>
      </c>
      <c r="BY30" s="139" t="str">
        <f t="shared" si="24"/>
        <v/>
      </c>
      <c r="BZ30" s="139" t="str">
        <f t="shared" si="25"/>
        <v/>
      </c>
      <c r="CB30" s="139" t="str">
        <f t="shared" si="26"/>
        <v/>
      </c>
      <c r="CC30" s="139" t="str">
        <f t="shared" si="27"/>
        <v/>
      </c>
      <c r="CD30" s="139" t="str">
        <f t="shared" si="28"/>
        <v/>
      </c>
      <c r="CF30" s="139" t="str">
        <f t="shared" si="31"/>
        <v/>
      </c>
      <c r="CH30" s="139" t="str">
        <f t="shared" si="29"/>
        <v/>
      </c>
      <c r="CJ30" s="139" t="str">
        <f t="shared" si="30"/>
        <v/>
      </c>
    </row>
    <row r="31" spans="1:88" ht="17.100000000000001" customHeight="1">
      <c r="A31" s="20">
        <f t="shared" si="0"/>
        <v>0</v>
      </c>
      <c r="B31" s="20">
        <f t="shared" si="1"/>
        <v>0</v>
      </c>
      <c r="C31" s="155"/>
      <c r="D31" s="155"/>
      <c r="E31" s="2"/>
      <c r="F31" s="3"/>
      <c r="G31" s="132"/>
      <c r="H31" s="12"/>
      <c r="I31" s="174" t="str">
        <f t="shared" si="2"/>
        <v/>
      </c>
      <c r="J31" s="138" t="str">
        <f t="shared" si="3"/>
        <v/>
      </c>
      <c r="K31" s="156"/>
      <c r="L31" s="4"/>
      <c r="M31" s="4"/>
      <c r="N31" s="4"/>
      <c r="O31" s="4"/>
      <c r="P31" s="4"/>
      <c r="Q31" s="4"/>
      <c r="R31" s="151"/>
      <c r="S31" s="4"/>
      <c r="T31" s="4"/>
      <c r="U31" s="4"/>
      <c r="V31" s="4"/>
      <c r="W31" s="163"/>
      <c r="X31" s="4"/>
      <c r="Y31" s="165"/>
      <c r="Z31" s="4"/>
      <c r="AA31" s="165"/>
      <c r="AB31" s="4"/>
      <c r="AC31" s="164"/>
      <c r="AD31" s="4"/>
      <c r="AE31" s="164"/>
      <c r="AF31" s="4"/>
      <c r="AG31" s="163"/>
      <c r="AH31" s="153"/>
      <c r="AI31" s="150"/>
      <c r="AJ31" s="154"/>
      <c r="AK31" s="154"/>
      <c r="AL31" s="154"/>
      <c r="AM31" s="154"/>
      <c r="AN31" s="163"/>
      <c r="AO31" s="154"/>
      <c r="AP31" s="154"/>
      <c r="AQ31" s="154"/>
      <c r="AR31" s="163"/>
      <c r="AS31" s="153"/>
      <c r="AT31" s="152"/>
      <c r="AU31" s="154"/>
      <c r="AV31" s="152"/>
      <c r="AW31" s="154"/>
      <c r="AY31" s="139" t="str">
        <f t="shared" si="7"/>
        <v/>
      </c>
      <c r="AZ31" s="139" t="str">
        <f t="shared" si="8"/>
        <v/>
      </c>
      <c r="BA31" s="139" t="str">
        <f t="shared" si="9"/>
        <v/>
      </c>
      <c r="BB31" s="139" t="str">
        <f t="shared" si="10"/>
        <v/>
      </c>
      <c r="BC31" s="139" t="str">
        <f t="shared" si="11"/>
        <v/>
      </c>
      <c r="BD31" s="139" t="str">
        <f t="shared" si="12"/>
        <v/>
      </c>
      <c r="BF31" s="139" t="str">
        <f t="shared" si="13"/>
        <v/>
      </c>
      <c r="BG31" s="139" t="str">
        <f t="shared" si="14"/>
        <v/>
      </c>
      <c r="BH31" s="139" t="str">
        <f t="shared" si="15"/>
        <v/>
      </c>
      <c r="BI31" s="139" t="str">
        <f t="shared" si="16"/>
        <v/>
      </c>
      <c r="BK31" s="139" t="str">
        <f t="shared" si="17"/>
        <v/>
      </c>
      <c r="BM31" s="139" t="str">
        <f t="shared" si="18"/>
        <v/>
      </c>
      <c r="BO31" s="139" t="str">
        <f t="shared" si="19"/>
        <v/>
      </c>
      <c r="BQ31" s="139" t="str">
        <f t="shared" si="20"/>
        <v/>
      </c>
      <c r="BS31" s="139" t="str">
        <f t="shared" si="21"/>
        <v/>
      </c>
      <c r="BU31" s="139" t="str">
        <f t="shared" si="5"/>
        <v/>
      </c>
      <c r="BW31" s="139" t="str">
        <f t="shared" si="22"/>
        <v/>
      </c>
      <c r="BX31" s="139" t="str">
        <f t="shared" si="23"/>
        <v/>
      </c>
      <c r="BY31" s="139" t="str">
        <f t="shared" si="24"/>
        <v/>
      </c>
      <c r="BZ31" s="139" t="str">
        <f t="shared" si="25"/>
        <v/>
      </c>
      <c r="CB31" s="139" t="str">
        <f t="shared" si="26"/>
        <v/>
      </c>
      <c r="CC31" s="139" t="str">
        <f t="shared" si="27"/>
        <v/>
      </c>
      <c r="CD31" s="139" t="str">
        <f t="shared" si="28"/>
        <v/>
      </c>
      <c r="CF31" s="139" t="str">
        <f t="shared" si="31"/>
        <v/>
      </c>
      <c r="CH31" s="139" t="str">
        <f t="shared" si="29"/>
        <v/>
      </c>
      <c r="CJ31" s="139" t="str">
        <f t="shared" si="30"/>
        <v/>
      </c>
    </row>
    <row r="32" spans="1:88" ht="17.100000000000001" customHeight="1">
      <c r="A32" s="20">
        <f t="shared" si="0"/>
        <v>0</v>
      </c>
      <c r="B32" s="20">
        <f t="shared" si="1"/>
        <v>0</v>
      </c>
      <c r="C32" s="155"/>
      <c r="D32" s="155"/>
      <c r="E32" s="2"/>
      <c r="F32" s="3"/>
      <c r="G32" s="132"/>
      <c r="H32" s="12"/>
      <c r="I32" s="174" t="str">
        <f t="shared" si="2"/>
        <v/>
      </c>
      <c r="J32" s="138" t="str">
        <f t="shared" si="3"/>
        <v/>
      </c>
      <c r="K32" s="156"/>
      <c r="L32" s="4"/>
      <c r="M32" s="4"/>
      <c r="N32" s="4"/>
      <c r="O32" s="4"/>
      <c r="P32" s="4"/>
      <c r="Q32" s="4"/>
      <c r="R32" s="151"/>
      <c r="S32" s="4"/>
      <c r="T32" s="4"/>
      <c r="U32" s="4"/>
      <c r="V32" s="4"/>
      <c r="W32" s="163"/>
      <c r="X32" s="4"/>
      <c r="Y32" s="165"/>
      <c r="Z32" s="4"/>
      <c r="AA32" s="165"/>
      <c r="AB32" s="4"/>
      <c r="AC32" s="164"/>
      <c r="AD32" s="4"/>
      <c r="AE32" s="164"/>
      <c r="AF32" s="4"/>
      <c r="AG32" s="163"/>
      <c r="AH32" s="153"/>
      <c r="AI32" s="150"/>
      <c r="AJ32" s="154"/>
      <c r="AK32" s="154"/>
      <c r="AL32" s="154"/>
      <c r="AM32" s="154"/>
      <c r="AN32" s="163"/>
      <c r="AO32" s="154"/>
      <c r="AP32" s="154"/>
      <c r="AQ32" s="154"/>
      <c r="AR32" s="163"/>
      <c r="AS32" s="153"/>
      <c r="AT32" s="152"/>
      <c r="AU32" s="154"/>
      <c r="AV32" s="152"/>
      <c r="AW32" s="154"/>
      <c r="AY32" s="139" t="str">
        <f t="shared" si="7"/>
        <v/>
      </c>
      <c r="AZ32" s="139" t="str">
        <f t="shared" si="8"/>
        <v/>
      </c>
      <c r="BA32" s="139" t="str">
        <f t="shared" si="9"/>
        <v/>
      </c>
      <c r="BB32" s="139" t="str">
        <f t="shared" si="10"/>
        <v/>
      </c>
      <c r="BC32" s="139" t="str">
        <f t="shared" si="11"/>
        <v/>
      </c>
      <c r="BD32" s="139" t="str">
        <f t="shared" si="12"/>
        <v/>
      </c>
      <c r="BF32" s="139" t="str">
        <f t="shared" si="13"/>
        <v/>
      </c>
      <c r="BG32" s="139" t="str">
        <f t="shared" si="14"/>
        <v/>
      </c>
      <c r="BH32" s="139" t="str">
        <f t="shared" si="15"/>
        <v/>
      </c>
      <c r="BI32" s="139" t="str">
        <f t="shared" si="16"/>
        <v/>
      </c>
      <c r="BK32" s="139" t="str">
        <f t="shared" si="17"/>
        <v/>
      </c>
      <c r="BM32" s="139" t="str">
        <f t="shared" si="18"/>
        <v/>
      </c>
      <c r="BO32" s="139" t="str">
        <f t="shared" si="19"/>
        <v/>
      </c>
      <c r="BQ32" s="139" t="str">
        <f t="shared" si="20"/>
        <v/>
      </c>
      <c r="BS32" s="139" t="str">
        <f t="shared" si="21"/>
        <v/>
      </c>
      <c r="BU32" s="139" t="str">
        <f t="shared" si="5"/>
        <v/>
      </c>
      <c r="BW32" s="139" t="str">
        <f t="shared" si="22"/>
        <v/>
      </c>
      <c r="BX32" s="139" t="str">
        <f t="shared" si="23"/>
        <v/>
      </c>
      <c r="BY32" s="139" t="str">
        <f t="shared" si="24"/>
        <v/>
      </c>
      <c r="BZ32" s="139" t="str">
        <f t="shared" si="25"/>
        <v/>
      </c>
      <c r="CB32" s="139" t="str">
        <f t="shared" si="26"/>
        <v/>
      </c>
      <c r="CC32" s="139" t="str">
        <f t="shared" si="27"/>
        <v/>
      </c>
      <c r="CD32" s="139" t="str">
        <f t="shared" si="28"/>
        <v/>
      </c>
      <c r="CF32" s="139" t="str">
        <f t="shared" si="31"/>
        <v/>
      </c>
      <c r="CH32" s="139" t="str">
        <f t="shared" si="29"/>
        <v/>
      </c>
      <c r="CJ32" s="139" t="str">
        <f t="shared" si="30"/>
        <v/>
      </c>
    </row>
    <row r="33" spans="1:88" ht="17.100000000000001" customHeight="1">
      <c r="A33" s="20">
        <f t="shared" si="0"/>
        <v>0</v>
      </c>
      <c r="B33" s="20">
        <f t="shared" si="1"/>
        <v>0</v>
      </c>
      <c r="C33" s="155"/>
      <c r="D33" s="155"/>
      <c r="E33" s="2"/>
      <c r="F33" s="3"/>
      <c r="G33" s="132"/>
      <c r="H33" s="12"/>
      <c r="I33" s="174" t="str">
        <f t="shared" si="2"/>
        <v/>
      </c>
      <c r="J33" s="138" t="str">
        <f t="shared" si="3"/>
        <v/>
      </c>
      <c r="K33" s="156"/>
      <c r="L33" s="4"/>
      <c r="M33" s="4"/>
      <c r="N33" s="4"/>
      <c r="O33" s="4"/>
      <c r="P33" s="4"/>
      <c r="Q33" s="4"/>
      <c r="R33" s="151"/>
      <c r="S33" s="4"/>
      <c r="T33" s="4"/>
      <c r="U33" s="4"/>
      <c r="V33" s="4"/>
      <c r="W33" s="163"/>
      <c r="X33" s="4"/>
      <c r="Y33" s="165"/>
      <c r="Z33" s="4"/>
      <c r="AA33" s="165"/>
      <c r="AB33" s="4"/>
      <c r="AC33" s="164"/>
      <c r="AD33" s="4"/>
      <c r="AE33" s="164"/>
      <c r="AF33" s="4"/>
      <c r="AG33" s="163"/>
      <c r="AH33" s="153"/>
      <c r="AI33" s="150"/>
      <c r="AJ33" s="154"/>
      <c r="AK33" s="154"/>
      <c r="AL33" s="154"/>
      <c r="AM33" s="154"/>
      <c r="AN33" s="163"/>
      <c r="AO33" s="154"/>
      <c r="AP33" s="154"/>
      <c r="AQ33" s="154"/>
      <c r="AR33" s="163"/>
      <c r="AS33" s="153"/>
      <c r="AT33" s="152"/>
      <c r="AU33" s="154"/>
      <c r="AV33" s="152"/>
      <c r="AW33" s="154"/>
      <c r="AY33" s="139" t="str">
        <f t="shared" si="7"/>
        <v/>
      </c>
      <c r="AZ33" s="139" t="str">
        <f t="shared" si="8"/>
        <v/>
      </c>
      <c r="BA33" s="139" t="str">
        <f t="shared" si="9"/>
        <v/>
      </c>
      <c r="BB33" s="139" t="str">
        <f t="shared" si="10"/>
        <v/>
      </c>
      <c r="BC33" s="139" t="str">
        <f t="shared" si="11"/>
        <v/>
      </c>
      <c r="BD33" s="139" t="str">
        <f t="shared" si="12"/>
        <v/>
      </c>
      <c r="BF33" s="139" t="str">
        <f t="shared" si="13"/>
        <v/>
      </c>
      <c r="BG33" s="139" t="str">
        <f t="shared" si="14"/>
        <v/>
      </c>
      <c r="BH33" s="139" t="str">
        <f t="shared" si="15"/>
        <v/>
      </c>
      <c r="BI33" s="139" t="str">
        <f t="shared" si="16"/>
        <v/>
      </c>
      <c r="BK33" s="139" t="str">
        <f t="shared" si="17"/>
        <v/>
      </c>
      <c r="BM33" s="139" t="str">
        <f t="shared" si="18"/>
        <v/>
      </c>
      <c r="BO33" s="139" t="str">
        <f t="shared" si="19"/>
        <v/>
      </c>
      <c r="BQ33" s="139" t="str">
        <f t="shared" si="20"/>
        <v/>
      </c>
      <c r="BS33" s="139" t="str">
        <f t="shared" si="21"/>
        <v/>
      </c>
      <c r="BU33" s="139" t="str">
        <f t="shared" si="5"/>
        <v/>
      </c>
      <c r="BW33" s="139" t="str">
        <f t="shared" si="22"/>
        <v/>
      </c>
      <c r="BX33" s="139" t="str">
        <f t="shared" si="23"/>
        <v/>
      </c>
      <c r="BY33" s="139" t="str">
        <f t="shared" si="24"/>
        <v/>
      </c>
      <c r="BZ33" s="139" t="str">
        <f t="shared" si="25"/>
        <v/>
      </c>
      <c r="CB33" s="139" t="str">
        <f t="shared" si="26"/>
        <v/>
      </c>
      <c r="CC33" s="139" t="str">
        <f t="shared" si="27"/>
        <v/>
      </c>
      <c r="CD33" s="139" t="str">
        <f t="shared" si="28"/>
        <v/>
      </c>
      <c r="CF33" s="139" t="str">
        <f t="shared" si="31"/>
        <v/>
      </c>
      <c r="CH33" s="139" t="str">
        <f t="shared" si="29"/>
        <v/>
      </c>
      <c r="CJ33" s="139" t="str">
        <f t="shared" si="30"/>
        <v/>
      </c>
    </row>
    <row r="34" spans="1:88" ht="17.100000000000001" customHeight="1">
      <c r="A34" s="20">
        <f t="shared" si="0"/>
        <v>0</v>
      </c>
      <c r="B34" s="20">
        <f t="shared" si="1"/>
        <v>0</v>
      </c>
      <c r="C34" s="155"/>
      <c r="D34" s="155"/>
      <c r="E34" s="2"/>
      <c r="F34" s="3"/>
      <c r="G34" s="132"/>
      <c r="H34" s="12"/>
      <c r="I34" s="174" t="str">
        <f t="shared" si="2"/>
        <v/>
      </c>
      <c r="J34" s="138" t="str">
        <f t="shared" si="3"/>
        <v/>
      </c>
      <c r="K34" s="156"/>
      <c r="L34" s="4"/>
      <c r="M34" s="4"/>
      <c r="N34" s="4"/>
      <c r="O34" s="4"/>
      <c r="P34" s="4"/>
      <c r="Q34" s="4"/>
      <c r="R34" s="151"/>
      <c r="S34" s="4"/>
      <c r="T34" s="4"/>
      <c r="U34" s="4"/>
      <c r="V34" s="4"/>
      <c r="W34" s="163"/>
      <c r="X34" s="4"/>
      <c r="Y34" s="165"/>
      <c r="Z34" s="4"/>
      <c r="AA34" s="165"/>
      <c r="AB34" s="4"/>
      <c r="AC34" s="164"/>
      <c r="AD34" s="4"/>
      <c r="AE34" s="164"/>
      <c r="AF34" s="4"/>
      <c r="AG34" s="163"/>
      <c r="AH34" s="153"/>
      <c r="AI34" s="150"/>
      <c r="AJ34" s="154"/>
      <c r="AK34" s="154"/>
      <c r="AL34" s="154"/>
      <c r="AM34" s="154"/>
      <c r="AN34" s="163"/>
      <c r="AO34" s="154"/>
      <c r="AP34" s="154"/>
      <c r="AQ34" s="154"/>
      <c r="AR34" s="163"/>
      <c r="AS34" s="153"/>
      <c r="AT34" s="152"/>
      <c r="AU34" s="154"/>
      <c r="AV34" s="152"/>
      <c r="AW34" s="154"/>
      <c r="AY34" s="139" t="str">
        <f t="shared" si="7"/>
        <v/>
      </c>
      <c r="AZ34" s="139" t="str">
        <f t="shared" si="8"/>
        <v/>
      </c>
      <c r="BA34" s="139" t="str">
        <f t="shared" si="9"/>
        <v/>
      </c>
      <c r="BB34" s="139" t="str">
        <f t="shared" si="10"/>
        <v/>
      </c>
      <c r="BC34" s="139" t="str">
        <f t="shared" si="11"/>
        <v/>
      </c>
      <c r="BD34" s="139" t="str">
        <f t="shared" si="12"/>
        <v/>
      </c>
      <c r="BF34" s="139" t="str">
        <f t="shared" si="13"/>
        <v/>
      </c>
      <c r="BG34" s="139" t="str">
        <f t="shared" si="14"/>
        <v/>
      </c>
      <c r="BH34" s="139" t="str">
        <f t="shared" si="15"/>
        <v/>
      </c>
      <c r="BI34" s="139" t="str">
        <f t="shared" si="16"/>
        <v/>
      </c>
      <c r="BK34" s="139" t="str">
        <f t="shared" si="17"/>
        <v/>
      </c>
      <c r="BM34" s="139" t="str">
        <f t="shared" si="18"/>
        <v/>
      </c>
      <c r="BO34" s="139" t="str">
        <f t="shared" si="19"/>
        <v/>
      </c>
      <c r="BQ34" s="139" t="str">
        <f t="shared" si="20"/>
        <v/>
      </c>
      <c r="BS34" s="139" t="str">
        <f t="shared" si="21"/>
        <v/>
      </c>
      <c r="BU34" s="139" t="str">
        <f t="shared" si="5"/>
        <v/>
      </c>
      <c r="BW34" s="139" t="str">
        <f t="shared" si="22"/>
        <v/>
      </c>
      <c r="BX34" s="139" t="str">
        <f t="shared" si="23"/>
        <v/>
      </c>
      <c r="BY34" s="139" t="str">
        <f t="shared" si="24"/>
        <v/>
      </c>
      <c r="BZ34" s="139" t="str">
        <f t="shared" si="25"/>
        <v/>
      </c>
      <c r="CB34" s="139" t="str">
        <f t="shared" si="26"/>
        <v/>
      </c>
      <c r="CC34" s="139" t="str">
        <f t="shared" si="27"/>
        <v/>
      </c>
      <c r="CD34" s="139" t="str">
        <f t="shared" si="28"/>
        <v/>
      </c>
      <c r="CF34" s="139" t="str">
        <f t="shared" si="31"/>
        <v/>
      </c>
      <c r="CH34" s="139" t="str">
        <f t="shared" si="29"/>
        <v/>
      </c>
      <c r="CJ34" s="139" t="str">
        <f t="shared" si="30"/>
        <v/>
      </c>
    </row>
    <row r="35" spans="1:88" ht="17.100000000000001" customHeight="1">
      <c r="A35" s="20">
        <f t="shared" si="0"/>
        <v>0</v>
      </c>
      <c r="B35" s="20">
        <f t="shared" si="1"/>
        <v>0</v>
      </c>
      <c r="C35" s="155"/>
      <c r="D35" s="155"/>
      <c r="E35" s="2"/>
      <c r="F35" s="3"/>
      <c r="G35" s="132"/>
      <c r="H35" s="12"/>
      <c r="I35" s="174" t="str">
        <f t="shared" si="2"/>
        <v/>
      </c>
      <c r="J35" s="138" t="str">
        <f t="shared" si="3"/>
        <v/>
      </c>
      <c r="K35" s="156"/>
      <c r="L35" s="4"/>
      <c r="M35" s="4"/>
      <c r="N35" s="4"/>
      <c r="O35" s="4"/>
      <c r="P35" s="4"/>
      <c r="Q35" s="4"/>
      <c r="R35" s="151"/>
      <c r="S35" s="4"/>
      <c r="T35" s="4"/>
      <c r="U35" s="4"/>
      <c r="V35" s="4"/>
      <c r="W35" s="163"/>
      <c r="X35" s="4"/>
      <c r="Y35" s="165"/>
      <c r="Z35" s="4"/>
      <c r="AA35" s="165"/>
      <c r="AB35" s="4"/>
      <c r="AC35" s="164"/>
      <c r="AD35" s="4"/>
      <c r="AE35" s="164"/>
      <c r="AF35" s="4"/>
      <c r="AG35" s="163"/>
      <c r="AH35" s="153"/>
      <c r="AI35" s="150"/>
      <c r="AJ35" s="154"/>
      <c r="AK35" s="154"/>
      <c r="AL35" s="154"/>
      <c r="AM35" s="154"/>
      <c r="AN35" s="163"/>
      <c r="AO35" s="154"/>
      <c r="AP35" s="154"/>
      <c r="AQ35" s="154"/>
      <c r="AR35" s="163"/>
      <c r="AS35" s="153"/>
      <c r="AT35" s="152"/>
      <c r="AU35" s="154"/>
      <c r="AV35" s="152"/>
      <c r="AW35" s="154"/>
      <c r="AY35" s="139" t="str">
        <f t="shared" si="7"/>
        <v/>
      </c>
      <c r="AZ35" s="139" t="str">
        <f t="shared" si="8"/>
        <v/>
      </c>
      <c r="BA35" s="139" t="str">
        <f t="shared" si="9"/>
        <v/>
      </c>
      <c r="BB35" s="139" t="str">
        <f t="shared" si="10"/>
        <v/>
      </c>
      <c r="BC35" s="139" t="str">
        <f t="shared" si="11"/>
        <v/>
      </c>
      <c r="BD35" s="139" t="str">
        <f t="shared" si="12"/>
        <v/>
      </c>
      <c r="BF35" s="139" t="str">
        <f t="shared" si="13"/>
        <v/>
      </c>
      <c r="BG35" s="139" t="str">
        <f t="shared" si="14"/>
        <v/>
      </c>
      <c r="BH35" s="139" t="str">
        <f t="shared" si="15"/>
        <v/>
      </c>
      <c r="BI35" s="139" t="str">
        <f t="shared" si="16"/>
        <v/>
      </c>
      <c r="BK35" s="139" t="str">
        <f t="shared" si="17"/>
        <v/>
      </c>
      <c r="BM35" s="139" t="str">
        <f t="shared" si="18"/>
        <v/>
      </c>
      <c r="BO35" s="139" t="str">
        <f t="shared" si="19"/>
        <v/>
      </c>
      <c r="BQ35" s="139" t="str">
        <f t="shared" si="20"/>
        <v/>
      </c>
      <c r="BS35" s="139" t="str">
        <f t="shared" si="21"/>
        <v/>
      </c>
      <c r="BU35" s="139" t="str">
        <f t="shared" si="5"/>
        <v/>
      </c>
      <c r="BW35" s="139" t="str">
        <f t="shared" si="22"/>
        <v/>
      </c>
      <c r="BX35" s="139" t="str">
        <f t="shared" si="23"/>
        <v/>
      </c>
      <c r="BY35" s="139" t="str">
        <f t="shared" si="24"/>
        <v/>
      </c>
      <c r="BZ35" s="139" t="str">
        <f t="shared" si="25"/>
        <v/>
      </c>
      <c r="CB35" s="139" t="str">
        <f t="shared" si="26"/>
        <v/>
      </c>
      <c r="CC35" s="139" t="str">
        <f t="shared" si="27"/>
        <v/>
      </c>
      <c r="CD35" s="139" t="str">
        <f t="shared" si="28"/>
        <v/>
      </c>
      <c r="CF35" s="139" t="str">
        <f t="shared" si="31"/>
        <v/>
      </c>
      <c r="CH35" s="139" t="str">
        <f t="shared" si="29"/>
        <v/>
      </c>
      <c r="CJ35" s="139" t="str">
        <f t="shared" si="30"/>
        <v/>
      </c>
    </row>
    <row r="36" spans="1:88" ht="17.100000000000001" customHeight="1">
      <c r="A36" s="20">
        <f t="shared" si="0"/>
        <v>0</v>
      </c>
      <c r="B36" s="20">
        <f t="shared" si="1"/>
        <v>0</v>
      </c>
      <c r="C36" s="155"/>
      <c r="D36" s="155"/>
      <c r="E36" s="2"/>
      <c r="F36" s="3"/>
      <c r="G36" s="132"/>
      <c r="H36" s="12"/>
      <c r="I36" s="174" t="str">
        <f t="shared" si="2"/>
        <v/>
      </c>
      <c r="J36" s="138" t="str">
        <f t="shared" si="3"/>
        <v/>
      </c>
      <c r="K36" s="156"/>
      <c r="L36" s="4"/>
      <c r="M36" s="4"/>
      <c r="N36" s="4"/>
      <c r="O36" s="4"/>
      <c r="P36" s="4"/>
      <c r="Q36" s="4"/>
      <c r="R36" s="151"/>
      <c r="S36" s="4"/>
      <c r="T36" s="4"/>
      <c r="U36" s="4"/>
      <c r="V36" s="4"/>
      <c r="W36" s="163"/>
      <c r="X36" s="4"/>
      <c r="Y36" s="165"/>
      <c r="Z36" s="4"/>
      <c r="AA36" s="165"/>
      <c r="AB36" s="4"/>
      <c r="AC36" s="164"/>
      <c r="AD36" s="4"/>
      <c r="AE36" s="164"/>
      <c r="AF36" s="4"/>
      <c r="AG36" s="163"/>
      <c r="AH36" s="153"/>
      <c r="AI36" s="150"/>
      <c r="AJ36" s="154"/>
      <c r="AK36" s="154"/>
      <c r="AL36" s="154"/>
      <c r="AM36" s="154"/>
      <c r="AN36" s="163"/>
      <c r="AO36" s="154"/>
      <c r="AP36" s="154"/>
      <c r="AQ36" s="154"/>
      <c r="AR36" s="163"/>
      <c r="AS36" s="153"/>
      <c r="AT36" s="152"/>
      <c r="AU36" s="154"/>
      <c r="AV36" s="152"/>
      <c r="AW36" s="154"/>
      <c r="AY36" s="139" t="str">
        <f t="shared" si="7"/>
        <v/>
      </c>
      <c r="AZ36" s="139" t="str">
        <f t="shared" si="8"/>
        <v/>
      </c>
      <c r="BA36" s="139" t="str">
        <f t="shared" si="9"/>
        <v/>
      </c>
      <c r="BB36" s="139" t="str">
        <f t="shared" si="10"/>
        <v/>
      </c>
      <c r="BC36" s="139" t="str">
        <f t="shared" si="11"/>
        <v/>
      </c>
      <c r="BD36" s="139" t="str">
        <f t="shared" si="12"/>
        <v/>
      </c>
      <c r="BF36" s="139" t="str">
        <f t="shared" si="13"/>
        <v/>
      </c>
      <c r="BG36" s="139" t="str">
        <f t="shared" si="14"/>
        <v/>
      </c>
      <c r="BH36" s="139" t="str">
        <f t="shared" si="15"/>
        <v/>
      </c>
      <c r="BI36" s="139" t="str">
        <f t="shared" si="16"/>
        <v/>
      </c>
      <c r="BK36" s="139" t="str">
        <f t="shared" si="17"/>
        <v/>
      </c>
      <c r="BM36" s="139" t="str">
        <f t="shared" si="18"/>
        <v/>
      </c>
      <c r="BO36" s="139" t="str">
        <f t="shared" si="19"/>
        <v/>
      </c>
      <c r="BQ36" s="139" t="str">
        <f t="shared" si="20"/>
        <v/>
      </c>
      <c r="BS36" s="139" t="str">
        <f t="shared" si="21"/>
        <v/>
      </c>
      <c r="BU36" s="139" t="str">
        <f t="shared" si="5"/>
        <v/>
      </c>
      <c r="BW36" s="139" t="str">
        <f t="shared" si="22"/>
        <v/>
      </c>
      <c r="BX36" s="139" t="str">
        <f t="shared" si="23"/>
        <v/>
      </c>
      <c r="BY36" s="139" t="str">
        <f t="shared" si="24"/>
        <v/>
      </c>
      <c r="BZ36" s="139" t="str">
        <f t="shared" si="25"/>
        <v/>
      </c>
      <c r="CB36" s="139" t="str">
        <f t="shared" si="26"/>
        <v/>
      </c>
      <c r="CC36" s="139" t="str">
        <f t="shared" si="27"/>
        <v/>
      </c>
      <c r="CD36" s="139" t="str">
        <f t="shared" si="28"/>
        <v/>
      </c>
      <c r="CF36" s="139" t="str">
        <f t="shared" si="31"/>
        <v/>
      </c>
      <c r="CH36" s="139" t="str">
        <f t="shared" si="29"/>
        <v/>
      </c>
      <c r="CJ36" s="139" t="str">
        <f t="shared" si="30"/>
        <v/>
      </c>
    </row>
    <row r="37" spans="1:88" ht="17.100000000000001" customHeight="1">
      <c r="A37" s="20">
        <f t="shared" si="0"/>
        <v>0</v>
      </c>
      <c r="B37" s="20">
        <f t="shared" si="1"/>
        <v>0</v>
      </c>
      <c r="C37" s="155"/>
      <c r="D37" s="155"/>
      <c r="E37" s="2"/>
      <c r="F37" s="3"/>
      <c r="G37" s="132"/>
      <c r="H37" s="12"/>
      <c r="I37" s="174" t="str">
        <f t="shared" si="2"/>
        <v/>
      </c>
      <c r="J37" s="138" t="str">
        <f t="shared" si="3"/>
        <v/>
      </c>
      <c r="K37" s="156"/>
      <c r="L37" s="4"/>
      <c r="M37" s="4"/>
      <c r="N37" s="4"/>
      <c r="O37" s="4"/>
      <c r="P37" s="4"/>
      <c r="Q37" s="4"/>
      <c r="R37" s="151"/>
      <c r="S37" s="4"/>
      <c r="T37" s="4"/>
      <c r="U37" s="4"/>
      <c r="V37" s="4"/>
      <c r="W37" s="163"/>
      <c r="X37" s="4"/>
      <c r="Y37" s="165"/>
      <c r="Z37" s="4"/>
      <c r="AA37" s="165"/>
      <c r="AB37" s="4"/>
      <c r="AC37" s="164"/>
      <c r="AD37" s="4"/>
      <c r="AE37" s="164"/>
      <c r="AF37" s="4"/>
      <c r="AG37" s="163"/>
      <c r="AH37" s="153"/>
      <c r="AI37" s="150"/>
      <c r="AJ37" s="154"/>
      <c r="AK37" s="154"/>
      <c r="AL37" s="154"/>
      <c r="AM37" s="154"/>
      <c r="AN37" s="163"/>
      <c r="AO37" s="154"/>
      <c r="AP37" s="154"/>
      <c r="AQ37" s="154"/>
      <c r="AR37" s="163"/>
      <c r="AS37" s="153"/>
      <c r="AT37" s="152"/>
      <c r="AU37" s="154"/>
      <c r="AV37" s="152"/>
      <c r="AW37" s="154"/>
      <c r="AY37" s="139" t="str">
        <f t="shared" si="7"/>
        <v/>
      </c>
      <c r="AZ37" s="139" t="str">
        <f t="shared" si="8"/>
        <v/>
      </c>
      <c r="BA37" s="139" t="str">
        <f t="shared" si="9"/>
        <v/>
      </c>
      <c r="BB37" s="139" t="str">
        <f t="shared" si="10"/>
        <v/>
      </c>
      <c r="BC37" s="139" t="str">
        <f t="shared" si="11"/>
        <v/>
      </c>
      <c r="BD37" s="139" t="str">
        <f t="shared" si="12"/>
        <v/>
      </c>
      <c r="BF37" s="139" t="str">
        <f t="shared" si="13"/>
        <v/>
      </c>
      <c r="BG37" s="139" t="str">
        <f t="shared" si="14"/>
        <v/>
      </c>
      <c r="BH37" s="139" t="str">
        <f t="shared" si="15"/>
        <v/>
      </c>
      <c r="BI37" s="139" t="str">
        <f t="shared" si="16"/>
        <v/>
      </c>
      <c r="BK37" s="139" t="str">
        <f t="shared" si="17"/>
        <v/>
      </c>
      <c r="BM37" s="139" t="str">
        <f t="shared" si="18"/>
        <v/>
      </c>
      <c r="BO37" s="139" t="str">
        <f t="shared" si="19"/>
        <v/>
      </c>
      <c r="BQ37" s="139" t="str">
        <f t="shared" si="20"/>
        <v/>
      </c>
      <c r="BS37" s="139" t="str">
        <f t="shared" si="21"/>
        <v/>
      </c>
      <c r="BU37" s="139" t="str">
        <f t="shared" si="5"/>
        <v/>
      </c>
      <c r="BW37" s="139" t="str">
        <f t="shared" si="22"/>
        <v/>
      </c>
      <c r="BX37" s="139" t="str">
        <f t="shared" si="23"/>
        <v/>
      </c>
      <c r="BY37" s="139" t="str">
        <f t="shared" si="24"/>
        <v/>
      </c>
      <c r="BZ37" s="139" t="str">
        <f t="shared" si="25"/>
        <v/>
      </c>
      <c r="CB37" s="139" t="str">
        <f t="shared" si="26"/>
        <v/>
      </c>
      <c r="CC37" s="139" t="str">
        <f t="shared" si="27"/>
        <v/>
      </c>
      <c r="CD37" s="139" t="str">
        <f t="shared" si="28"/>
        <v/>
      </c>
      <c r="CF37" s="139" t="str">
        <f t="shared" si="31"/>
        <v/>
      </c>
      <c r="CH37" s="139" t="str">
        <f t="shared" si="29"/>
        <v/>
      </c>
      <c r="CJ37" s="139" t="str">
        <f t="shared" si="30"/>
        <v/>
      </c>
    </row>
    <row r="38" spans="1:88" ht="17.100000000000001" customHeight="1">
      <c r="A38" s="20">
        <f t="shared" si="0"/>
        <v>0</v>
      </c>
      <c r="B38" s="20">
        <f t="shared" si="1"/>
        <v>0</v>
      </c>
      <c r="C38" s="155"/>
      <c r="D38" s="155"/>
      <c r="E38" s="2"/>
      <c r="F38" s="3"/>
      <c r="G38" s="132"/>
      <c r="H38" s="12"/>
      <c r="I38" s="174" t="str">
        <f t="shared" si="2"/>
        <v/>
      </c>
      <c r="J38" s="138" t="str">
        <f t="shared" si="3"/>
        <v/>
      </c>
      <c r="K38" s="156"/>
      <c r="L38" s="4"/>
      <c r="M38" s="4"/>
      <c r="N38" s="4"/>
      <c r="O38" s="4"/>
      <c r="P38" s="4"/>
      <c r="Q38" s="4"/>
      <c r="R38" s="151"/>
      <c r="S38" s="4"/>
      <c r="T38" s="4"/>
      <c r="U38" s="4"/>
      <c r="V38" s="4"/>
      <c r="W38" s="163"/>
      <c r="X38" s="4"/>
      <c r="Y38" s="165"/>
      <c r="Z38" s="4"/>
      <c r="AA38" s="165"/>
      <c r="AB38" s="4"/>
      <c r="AC38" s="164"/>
      <c r="AD38" s="4"/>
      <c r="AE38" s="164"/>
      <c r="AF38" s="4"/>
      <c r="AG38" s="163"/>
      <c r="AH38" s="153"/>
      <c r="AI38" s="150"/>
      <c r="AJ38" s="154"/>
      <c r="AK38" s="154"/>
      <c r="AL38" s="154"/>
      <c r="AM38" s="154"/>
      <c r="AN38" s="163"/>
      <c r="AO38" s="154"/>
      <c r="AP38" s="154"/>
      <c r="AQ38" s="154"/>
      <c r="AR38" s="163"/>
      <c r="AS38" s="153"/>
      <c r="AT38" s="152"/>
      <c r="AU38" s="154"/>
      <c r="AV38" s="152"/>
      <c r="AW38" s="154"/>
      <c r="AY38" s="139" t="str">
        <f t="shared" si="7"/>
        <v/>
      </c>
      <c r="AZ38" s="139" t="str">
        <f t="shared" si="8"/>
        <v/>
      </c>
      <c r="BA38" s="139" t="str">
        <f t="shared" si="9"/>
        <v/>
      </c>
      <c r="BB38" s="139" t="str">
        <f t="shared" si="10"/>
        <v/>
      </c>
      <c r="BC38" s="139" t="str">
        <f t="shared" si="11"/>
        <v/>
      </c>
      <c r="BD38" s="139" t="str">
        <f t="shared" si="12"/>
        <v/>
      </c>
      <c r="BF38" s="139" t="str">
        <f t="shared" si="13"/>
        <v/>
      </c>
      <c r="BG38" s="139" t="str">
        <f t="shared" si="14"/>
        <v/>
      </c>
      <c r="BH38" s="139" t="str">
        <f t="shared" si="15"/>
        <v/>
      </c>
      <c r="BI38" s="139" t="str">
        <f t="shared" si="16"/>
        <v/>
      </c>
      <c r="BK38" s="139" t="str">
        <f t="shared" si="17"/>
        <v/>
      </c>
      <c r="BM38" s="139" t="str">
        <f t="shared" si="18"/>
        <v/>
      </c>
      <c r="BO38" s="139" t="str">
        <f t="shared" si="19"/>
        <v/>
      </c>
      <c r="BQ38" s="139" t="str">
        <f t="shared" si="20"/>
        <v/>
      </c>
      <c r="BS38" s="139" t="str">
        <f t="shared" si="21"/>
        <v/>
      </c>
      <c r="BU38" s="139" t="str">
        <f t="shared" si="5"/>
        <v/>
      </c>
      <c r="BW38" s="139" t="str">
        <f t="shared" si="22"/>
        <v/>
      </c>
      <c r="BX38" s="139" t="str">
        <f t="shared" si="23"/>
        <v/>
      </c>
      <c r="BY38" s="139" t="str">
        <f t="shared" si="24"/>
        <v/>
      </c>
      <c r="BZ38" s="139" t="str">
        <f t="shared" si="25"/>
        <v/>
      </c>
      <c r="CB38" s="139" t="str">
        <f t="shared" si="26"/>
        <v/>
      </c>
      <c r="CC38" s="139" t="str">
        <f t="shared" si="27"/>
        <v/>
      </c>
      <c r="CD38" s="139" t="str">
        <f t="shared" si="28"/>
        <v/>
      </c>
      <c r="CF38" s="139" t="str">
        <f t="shared" si="31"/>
        <v/>
      </c>
      <c r="CH38" s="139" t="str">
        <f t="shared" si="29"/>
        <v/>
      </c>
      <c r="CJ38" s="139" t="str">
        <f t="shared" si="30"/>
        <v/>
      </c>
    </row>
    <row r="39" spans="1:88" ht="17.100000000000001" customHeight="1">
      <c r="A39" s="20">
        <f t="shared" si="0"/>
        <v>0</v>
      </c>
      <c r="B39" s="20">
        <f t="shared" si="1"/>
        <v>0</v>
      </c>
      <c r="C39" s="155"/>
      <c r="D39" s="155"/>
      <c r="E39" s="2"/>
      <c r="F39" s="3"/>
      <c r="G39" s="132"/>
      <c r="H39" s="12"/>
      <c r="I39" s="174" t="str">
        <f t="shared" si="2"/>
        <v/>
      </c>
      <c r="J39" s="138" t="str">
        <f t="shared" si="3"/>
        <v/>
      </c>
      <c r="K39" s="156"/>
      <c r="L39" s="4"/>
      <c r="M39" s="4"/>
      <c r="N39" s="4"/>
      <c r="O39" s="4"/>
      <c r="P39" s="4"/>
      <c r="Q39" s="4"/>
      <c r="R39" s="151"/>
      <c r="S39" s="4"/>
      <c r="T39" s="4"/>
      <c r="U39" s="4"/>
      <c r="V39" s="4"/>
      <c r="W39" s="163"/>
      <c r="X39" s="4"/>
      <c r="Y39" s="165"/>
      <c r="Z39" s="4"/>
      <c r="AA39" s="165"/>
      <c r="AB39" s="4"/>
      <c r="AC39" s="164"/>
      <c r="AD39" s="4"/>
      <c r="AE39" s="164"/>
      <c r="AF39" s="4"/>
      <c r="AG39" s="163"/>
      <c r="AH39" s="153"/>
      <c r="AI39" s="150"/>
      <c r="AJ39" s="154"/>
      <c r="AK39" s="154"/>
      <c r="AL39" s="154"/>
      <c r="AM39" s="154"/>
      <c r="AN39" s="163"/>
      <c r="AO39" s="154"/>
      <c r="AP39" s="154"/>
      <c r="AQ39" s="154"/>
      <c r="AR39" s="163"/>
      <c r="AS39" s="153"/>
      <c r="AT39" s="152"/>
      <c r="AU39" s="154"/>
      <c r="AV39" s="152"/>
      <c r="AW39" s="154"/>
      <c r="AY39" s="139" t="str">
        <f t="shared" si="7"/>
        <v/>
      </c>
      <c r="AZ39" s="139" t="str">
        <f t="shared" si="8"/>
        <v/>
      </c>
      <c r="BA39" s="139" t="str">
        <f t="shared" si="9"/>
        <v/>
      </c>
      <c r="BB39" s="139" t="str">
        <f t="shared" si="10"/>
        <v/>
      </c>
      <c r="BC39" s="139" t="str">
        <f t="shared" si="11"/>
        <v/>
      </c>
      <c r="BD39" s="139" t="str">
        <f t="shared" si="12"/>
        <v/>
      </c>
      <c r="BF39" s="139" t="str">
        <f t="shared" si="13"/>
        <v/>
      </c>
      <c r="BG39" s="139" t="str">
        <f t="shared" si="14"/>
        <v/>
      </c>
      <c r="BH39" s="139" t="str">
        <f t="shared" si="15"/>
        <v/>
      </c>
      <c r="BI39" s="139" t="str">
        <f t="shared" si="16"/>
        <v/>
      </c>
      <c r="BK39" s="139" t="str">
        <f t="shared" si="17"/>
        <v/>
      </c>
      <c r="BM39" s="139" t="str">
        <f t="shared" si="18"/>
        <v/>
      </c>
      <c r="BO39" s="139" t="str">
        <f t="shared" si="19"/>
        <v/>
      </c>
      <c r="BQ39" s="139" t="str">
        <f t="shared" si="20"/>
        <v/>
      </c>
      <c r="BS39" s="139" t="str">
        <f t="shared" si="21"/>
        <v/>
      </c>
      <c r="BU39" s="139" t="str">
        <f t="shared" si="5"/>
        <v/>
      </c>
      <c r="BW39" s="139" t="str">
        <f t="shared" si="22"/>
        <v/>
      </c>
      <c r="BX39" s="139" t="str">
        <f t="shared" si="23"/>
        <v/>
      </c>
      <c r="BY39" s="139" t="str">
        <f t="shared" si="24"/>
        <v/>
      </c>
      <c r="BZ39" s="139" t="str">
        <f t="shared" si="25"/>
        <v/>
      </c>
      <c r="CB39" s="139" t="str">
        <f t="shared" si="26"/>
        <v/>
      </c>
      <c r="CC39" s="139" t="str">
        <f t="shared" si="27"/>
        <v/>
      </c>
      <c r="CD39" s="139" t="str">
        <f t="shared" si="28"/>
        <v/>
      </c>
      <c r="CF39" s="139" t="str">
        <f t="shared" si="31"/>
        <v/>
      </c>
      <c r="CH39" s="139" t="str">
        <f t="shared" si="29"/>
        <v/>
      </c>
      <c r="CJ39" s="139" t="str">
        <f t="shared" si="30"/>
        <v/>
      </c>
    </row>
    <row r="40" spans="1:88" ht="17.100000000000001" customHeight="1">
      <c r="A40" s="20">
        <f t="shared" si="0"/>
        <v>0</v>
      </c>
      <c r="B40" s="20">
        <f t="shared" si="1"/>
        <v>0</v>
      </c>
      <c r="C40" s="155"/>
      <c r="D40" s="155"/>
      <c r="E40" s="2"/>
      <c r="F40" s="3"/>
      <c r="G40" s="132"/>
      <c r="H40" s="12"/>
      <c r="I40" s="174" t="str">
        <f t="shared" si="2"/>
        <v/>
      </c>
      <c r="J40" s="138" t="str">
        <f t="shared" si="3"/>
        <v/>
      </c>
      <c r="K40" s="156"/>
      <c r="L40" s="4"/>
      <c r="M40" s="4"/>
      <c r="N40" s="4"/>
      <c r="O40" s="4"/>
      <c r="P40" s="4"/>
      <c r="Q40" s="4"/>
      <c r="R40" s="151"/>
      <c r="S40" s="4"/>
      <c r="T40" s="4"/>
      <c r="U40" s="4"/>
      <c r="V40" s="4"/>
      <c r="W40" s="163"/>
      <c r="X40" s="4"/>
      <c r="Y40" s="165"/>
      <c r="Z40" s="4"/>
      <c r="AA40" s="165"/>
      <c r="AB40" s="4"/>
      <c r="AC40" s="164"/>
      <c r="AD40" s="4"/>
      <c r="AE40" s="164"/>
      <c r="AF40" s="4"/>
      <c r="AG40" s="163"/>
      <c r="AH40" s="153"/>
      <c r="AI40" s="150"/>
      <c r="AJ40" s="154"/>
      <c r="AK40" s="154"/>
      <c r="AL40" s="154"/>
      <c r="AM40" s="154"/>
      <c r="AN40" s="163"/>
      <c r="AO40" s="154"/>
      <c r="AP40" s="154"/>
      <c r="AQ40" s="154"/>
      <c r="AR40" s="163"/>
      <c r="AS40" s="153"/>
      <c r="AT40" s="152"/>
      <c r="AU40" s="154"/>
      <c r="AV40" s="152"/>
      <c r="AW40" s="154"/>
      <c r="AY40" s="139" t="str">
        <f t="shared" si="7"/>
        <v/>
      </c>
      <c r="AZ40" s="139" t="str">
        <f t="shared" si="8"/>
        <v/>
      </c>
      <c r="BA40" s="139" t="str">
        <f t="shared" si="9"/>
        <v/>
      </c>
      <c r="BB40" s="139" t="str">
        <f t="shared" si="10"/>
        <v/>
      </c>
      <c r="BC40" s="139" t="str">
        <f t="shared" si="11"/>
        <v/>
      </c>
      <c r="BD40" s="139" t="str">
        <f t="shared" si="12"/>
        <v/>
      </c>
      <c r="BF40" s="139" t="str">
        <f t="shared" si="13"/>
        <v/>
      </c>
      <c r="BG40" s="139" t="str">
        <f t="shared" si="14"/>
        <v/>
      </c>
      <c r="BH40" s="139" t="str">
        <f t="shared" si="15"/>
        <v/>
      </c>
      <c r="BI40" s="139" t="str">
        <f t="shared" si="16"/>
        <v/>
      </c>
      <c r="BK40" s="139" t="str">
        <f t="shared" si="17"/>
        <v/>
      </c>
      <c r="BM40" s="139" t="str">
        <f t="shared" si="18"/>
        <v/>
      </c>
      <c r="BO40" s="139" t="str">
        <f t="shared" si="19"/>
        <v/>
      </c>
      <c r="BQ40" s="139" t="str">
        <f t="shared" si="20"/>
        <v/>
      </c>
      <c r="BS40" s="139" t="str">
        <f t="shared" si="21"/>
        <v/>
      </c>
      <c r="BU40" s="139" t="str">
        <f t="shared" si="5"/>
        <v/>
      </c>
      <c r="BW40" s="139" t="str">
        <f t="shared" si="22"/>
        <v/>
      </c>
      <c r="BX40" s="139" t="str">
        <f t="shared" si="23"/>
        <v/>
      </c>
      <c r="BY40" s="139" t="str">
        <f t="shared" si="24"/>
        <v/>
      </c>
      <c r="BZ40" s="139" t="str">
        <f t="shared" si="25"/>
        <v/>
      </c>
      <c r="CB40" s="139" t="str">
        <f t="shared" si="26"/>
        <v/>
      </c>
      <c r="CC40" s="139" t="str">
        <f t="shared" si="27"/>
        <v/>
      </c>
      <c r="CD40" s="139" t="str">
        <f t="shared" si="28"/>
        <v/>
      </c>
      <c r="CF40" s="139" t="str">
        <f t="shared" si="31"/>
        <v/>
      </c>
      <c r="CH40" s="139" t="str">
        <f t="shared" si="29"/>
        <v/>
      </c>
      <c r="CJ40" s="139" t="str">
        <f t="shared" si="30"/>
        <v/>
      </c>
    </row>
    <row r="41" spans="1:88" ht="17.100000000000001" customHeight="1">
      <c r="A41" s="20">
        <f t="shared" si="0"/>
        <v>0</v>
      </c>
      <c r="B41" s="20">
        <f t="shared" si="1"/>
        <v>0</v>
      </c>
      <c r="C41" s="155"/>
      <c r="D41" s="155"/>
      <c r="E41" s="2"/>
      <c r="F41" s="3"/>
      <c r="G41" s="132"/>
      <c r="H41" s="12"/>
      <c r="I41" s="174" t="str">
        <f t="shared" si="2"/>
        <v/>
      </c>
      <c r="J41" s="138" t="str">
        <f t="shared" si="3"/>
        <v/>
      </c>
      <c r="K41" s="156"/>
      <c r="L41" s="4"/>
      <c r="M41" s="4"/>
      <c r="N41" s="4"/>
      <c r="O41" s="4"/>
      <c r="P41" s="4"/>
      <c r="Q41" s="4"/>
      <c r="R41" s="151"/>
      <c r="S41" s="4"/>
      <c r="T41" s="4"/>
      <c r="U41" s="4"/>
      <c r="V41" s="4"/>
      <c r="W41" s="163"/>
      <c r="X41" s="4"/>
      <c r="Y41" s="165"/>
      <c r="Z41" s="4"/>
      <c r="AA41" s="165"/>
      <c r="AB41" s="4"/>
      <c r="AC41" s="164"/>
      <c r="AD41" s="4"/>
      <c r="AE41" s="164"/>
      <c r="AF41" s="4"/>
      <c r="AG41" s="163"/>
      <c r="AH41" s="153"/>
      <c r="AI41" s="150"/>
      <c r="AJ41" s="154"/>
      <c r="AK41" s="154"/>
      <c r="AL41" s="154"/>
      <c r="AM41" s="154"/>
      <c r="AN41" s="163"/>
      <c r="AO41" s="154"/>
      <c r="AP41" s="154"/>
      <c r="AQ41" s="154"/>
      <c r="AR41" s="163"/>
      <c r="AS41" s="153"/>
      <c r="AT41" s="152"/>
      <c r="AU41" s="154"/>
      <c r="AV41" s="152"/>
      <c r="AW41" s="154"/>
      <c r="AY41" s="139" t="str">
        <f t="shared" si="7"/>
        <v/>
      </c>
      <c r="AZ41" s="139" t="str">
        <f t="shared" si="8"/>
        <v/>
      </c>
      <c r="BA41" s="139" t="str">
        <f t="shared" si="9"/>
        <v/>
      </c>
      <c r="BB41" s="139" t="str">
        <f t="shared" si="10"/>
        <v/>
      </c>
      <c r="BC41" s="139" t="str">
        <f t="shared" si="11"/>
        <v/>
      </c>
      <c r="BD41" s="139" t="str">
        <f t="shared" si="12"/>
        <v/>
      </c>
      <c r="BF41" s="139" t="str">
        <f t="shared" si="13"/>
        <v/>
      </c>
      <c r="BG41" s="139" t="str">
        <f t="shared" si="14"/>
        <v/>
      </c>
      <c r="BH41" s="139" t="str">
        <f t="shared" si="15"/>
        <v/>
      </c>
      <c r="BI41" s="139" t="str">
        <f t="shared" si="16"/>
        <v/>
      </c>
      <c r="BK41" s="139" t="str">
        <f t="shared" si="17"/>
        <v/>
      </c>
      <c r="BM41" s="139" t="str">
        <f t="shared" si="18"/>
        <v/>
      </c>
      <c r="BO41" s="139" t="str">
        <f t="shared" si="19"/>
        <v/>
      </c>
      <c r="BQ41" s="139" t="str">
        <f t="shared" si="20"/>
        <v/>
      </c>
      <c r="BS41" s="139" t="str">
        <f t="shared" si="21"/>
        <v/>
      </c>
      <c r="BU41" s="139" t="str">
        <f t="shared" si="5"/>
        <v/>
      </c>
      <c r="BW41" s="139" t="str">
        <f t="shared" si="22"/>
        <v/>
      </c>
      <c r="BX41" s="139" t="str">
        <f t="shared" si="23"/>
        <v/>
      </c>
      <c r="BY41" s="139" t="str">
        <f t="shared" si="24"/>
        <v/>
      </c>
      <c r="BZ41" s="139" t="str">
        <f t="shared" si="25"/>
        <v/>
      </c>
      <c r="CB41" s="139" t="str">
        <f t="shared" si="26"/>
        <v/>
      </c>
      <c r="CC41" s="139" t="str">
        <f t="shared" si="27"/>
        <v/>
      </c>
      <c r="CD41" s="139" t="str">
        <f t="shared" si="28"/>
        <v/>
      </c>
      <c r="CF41" s="139" t="str">
        <f t="shared" si="31"/>
        <v/>
      </c>
      <c r="CH41" s="139" t="str">
        <f t="shared" si="29"/>
        <v/>
      </c>
      <c r="CJ41" s="139" t="str">
        <f t="shared" si="30"/>
        <v/>
      </c>
    </row>
    <row r="42" spans="1:88" ht="17.100000000000001" customHeight="1">
      <c r="A42" s="20">
        <f t="shared" si="0"/>
        <v>0</v>
      </c>
      <c r="B42" s="20">
        <f t="shared" si="1"/>
        <v>0</v>
      </c>
      <c r="C42" s="155"/>
      <c r="D42" s="155"/>
      <c r="E42" s="2"/>
      <c r="F42" s="3"/>
      <c r="G42" s="132"/>
      <c r="H42" s="12"/>
      <c r="I42" s="174" t="str">
        <f t="shared" si="2"/>
        <v/>
      </c>
      <c r="J42" s="138" t="str">
        <f t="shared" si="3"/>
        <v/>
      </c>
      <c r="K42" s="156"/>
      <c r="L42" s="4"/>
      <c r="M42" s="4"/>
      <c r="N42" s="4"/>
      <c r="O42" s="4"/>
      <c r="P42" s="4"/>
      <c r="Q42" s="4"/>
      <c r="R42" s="151"/>
      <c r="S42" s="4"/>
      <c r="T42" s="4"/>
      <c r="U42" s="4"/>
      <c r="V42" s="4"/>
      <c r="W42" s="163"/>
      <c r="X42" s="4"/>
      <c r="Y42" s="165"/>
      <c r="Z42" s="4"/>
      <c r="AA42" s="165"/>
      <c r="AB42" s="4"/>
      <c r="AC42" s="164"/>
      <c r="AD42" s="4"/>
      <c r="AE42" s="164"/>
      <c r="AF42" s="4"/>
      <c r="AG42" s="163"/>
      <c r="AH42" s="153"/>
      <c r="AI42" s="150"/>
      <c r="AJ42" s="154"/>
      <c r="AK42" s="154"/>
      <c r="AL42" s="154"/>
      <c r="AM42" s="154"/>
      <c r="AN42" s="163"/>
      <c r="AO42" s="154"/>
      <c r="AP42" s="154"/>
      <c r="AQ42" s="154"/>
      <c r="AR42" s="163"/>
      <c r="AS42" s="153"/>
      <c r="AT42" s="152"/>
      <c r="AU42" s="154"/>
      <c r="AV42" s="152"/>
      <c r="AW42" s="154"/>
      <c r="AY42" s="139" t="str">
        <f t="shared" si="7"/>
        <v/>
      </c>
      <c r="AZ42" s="139" t="str">
        <f t="shared" si="8"/>
        <v/>
      </c>
      <c r="BA42" s="139" t="str">
        <f t="shared" si="9"/>
        <v/>
      </c>
      <c r="BB42" s="139" t="str">
        <f t="shared" si="10"/>
        <v/>
      </c>
      <c r="BC42" s="139" t="str">
        <f t="shared" si="11"/>
        <v/>
      </c>
      <c r="BD42" s="139" t="str">
        <f t="shared" si="12"/>
        <v/>
      </c>
      <c r="BF42" s="139" t="str">
        <f t="shared" si="13"/>
        <v/>
      </c>
      <c r="BG42" s="139" t="str">
        <f t="shared" si="14"/>
        <v/>
      </c>
      <c r="BH42" s="139" t="str">
        <f t="shared" si="15"/>
        <v/>
      </c>
      <c r="BI42" s="139" t="str">
        <f t="shared" si="16"/>
        <v/>
      </c>
      <c r="BK42" s="139" t="str">
        <f t="shared" si="17"/>
        <v/>
      </c>
      <c r="BM42" s="139" t="str">
        <f t="shared" si="18"/>
        <v/>
      </c>
      <c r="BO42" s="139" t="str">
        <f t="shared" si="19"/>
        <v/>
      </c>
      <c r="BQ42" s="139" t="str">
        <f t="shared" si="20"/>
        <v/>
      </c>
      <c r="BS42" s="139" t="str">
        <f t="shared" si="21"/>
        <v/>
      </c>
      <c r="BU42" s="139" t="str">
        <f t="shared" si="5"/>
        <v/>
      </c>
      <c r="BW42" s="139" t="str">
        <f t="shared" si="22"/>
        <v/>
      </c>
      <c r="BX42" s="139" t="str">
        <f t="shared" si="23"/>
        <v/>
      </c>
      <c r="BY42" s="139" t="str">
        <f t="shared" si="24"/>
        <v/>
      </c>
      <c r="BZ42" s="139" t="str">
        <f t="shared" si="25"/>
        <v/>
      </c>
      <c r="CB42" s="139" t="str">
        <f t="shared" si="26"/>
        <v/>
      </c>
      <c r="CC42" s="139" t="str">
        <f t="shared" si="27"/>
        <v/>
      </c>
      <c r="CD42" s="139" t="str">
        <f t="shared" si="28"/>
        <v/>
      </c>
      <c r="CF42" s="139" t="str">
        <f t="shared" si="31"/>
        <v/>
      </c>
      <c r="CH42" s="139" t="str">
        <f t="shared" si="29"/>
        <v/>
      </c>
      <c r="CJ42" s="139" t="str">
        <f t="shared" si="30"/>
        <v/>
      </c>
    </row>
    <row r="43" spans="1:88" ht="17.100000000000001" customHeight="1">
      <c r="A43" s="20">
        <f t="shared" ref="A43:A67" si="32">$G$2</f>
        <v>0</v>
      </c>
      <c r="B43" s="20">
        <f t="shared" ref="B43:B67" si="33">$G$3</f>
        <v>0</v>
      </c>
      <c r="C43" s="155"/>
      <c r="D43" s="155"/>
      <c r="E43" s="2"/>
      <c r="F43" s="3"/>
      <c r="G43" s="132"/>
      <c r="H43" s="12"/>
      <c r="I43" s="174" t="str">
        <f t="shared" ref="I43:I67" si="34">IFERROR(VLOOKUP(F43,choix_categorie,2,FALSE),"")</f>
        <v/>
      </c>
      <c r="J43" s="138" t="str">
        <f t="shared" ref="J43:J67" si="35">IF(AH43&lt;&gt;"",IFERROR(VLOOKUP(E43&amp;LEFT(I43,1)&amp;H43,choix_poids,2),""),"")</f>
        <v/>
      </c>
      <c r="K43" s="156"/>
      <c r="L43" s="4"/>
      <c r="M43" s="4"/>
      <c r="N43" s="4"/>
      <c r="O43" s="4"/>
      <c r="P43" s="4"/>
      <c r="Q43" s="4"/>
      <c r="R43" s="151"/>
      <c r="S43" s="4"/>
      <c r="T43" s="4"/>
      <c r="U43" s="4"/>
      <c r="V43" s="4"/>
      <c r="W43" s="163"/>
      <c r="X43" s="4"/>
      <c r="Y43" s="165"/>
      <c r="Z43" s="4"/>
      <c r="AA43" s="165"/>
      <c r="AB43" s="4"/>
      <c r="AC43" s="164"/>
      <c r="AD43" s="4"/>
      <c r="AE43" s="164"/>
      <c r="AF43" s="4"/>
      <c r="AG43" s="163"/>
      <c r="AH43" s="153"/>
      <c r="AI43" s="150"/>
      <c r="AJ43" s="154"/>
      <c r="AK43" s="154"/>
      <c r="AL43" s="154"/>
      <c r="AM43" s="154"/>
      <c r="AN43" s="163"/>
      <c r="AO43" s="154"/>
      <c r="AP43" s="154"/>
      <c r="AQ43" s="154"/>
      <c r="AR43" s="163"/>
      <c r="AS43" s="153"/>
      <c r="AT43" s="152"/>
      <c r="AU43" s="154"/>
      <c r="AV43" s="152"/>
      <c r="AW43" s="154"/>
      <c r="AY43" s="139" t="str">
        <f t="shared" si="7"/>
        <v/>
      </c>
      <c r="AZ43" s="139" t="str">
        <f t="shared" si="8"/>
        <v/>
      </c>
      <c r="BA43" s="139" t="str">
        <f t="shared" si="9"/>
        <v/>
      </c>
      <c r="BB43" s="139" t="str">
        <f t="shared" si="10"/>
        <v/>
      </c>
      <c r="BC43" s="139" t="str">
        <f t="shared" si="11"/>
        <v/>
      </c>
      <c r="BD43" s="139" t="str">
        <f t="shared" si="12"/>
        <v/>
      </c>
      <c r="BF43" s="139" t="str">
        <f t="shared" si="13"/>
        <v/>
      </c>
      <c r="BG43" s="139" t="str">
        <f t="shared" si="14"/>
        <v/>
      </c>
      <c r="BH43" s="139" t="str">
        <f t="shared" si="15"/>
        <v/>
      </c>
      <c r="BI43" s="139" t="str">
        <f t="shared" si="16"/>
        <v/>
      </c>
      <c r="BK43" s="139" t="str">
        <f t="shared" si="17"/>
        <v/>
      </c>
      <c r="BM43" s="139" t="str">
        <f t="shared" si="18"/>
        <v/>
      </c>
      <c r="BO43" s="139" t="str">
        <f t="shared" si="19"/>
        <v/>
      </c>
      <c r="BQ43" s="139" t="str">
        <f t="shared" si="20"/>
        <v/>
      </c>
      <c r="BS43" s="139" t="str">
        <f t="shared" si="21"/>
        <v/>
      </c>
      <c r="BU43" s="139" t="str">
        <f t="shared" ref="BU43:BU67" si="36">IF(ISERROR(SEARCH(LEFT($I43,1),AH$9,1)),0,IF($I43&lt;&gt;"",1,""))</f>
        <v/>
      </c>
      <c r="BW43" s="139" t="str">
        <f t="shared" si="22"/>
        <v/>
      </c>
      <c r="BX43" s="139" t="str">
        <f t="shared" si="23"/>
        <v/>
      </c>
      <c r="BY43" s="139" t="str">
        <f t="shared" si="24"/>
        <v/>
      </c>
      <c r="BZ43" s="139" t="str">
        <f t="shared" si="25"/>
        <v/>
      </c>
      <c r="CB43" s="139" t="str">
        <f t="shared" si="26"/>
        <v/>
      </c>
      <c r="CC43" s="139" t="str">
        <f t="shared" si="27"/>
        <v/>
      </c>
      <c r="CD43" s="139" t="str">
        <f t="shared" si="28"/>
        <v/>
      </c>
      <c r="CF43" s="139" t="str">
        <f t="shared" si="31"/>
        <v/>
      </c>
      <c r="CH43" s="139" t="str">
        <f t="shared" si="29"/>
        <v/>
      </c>
      <c r="CJ43" s="139" t="str">
        <f t="shared" si="30"/>
        <v/>
      </c>
    </row>
    <row r="44" spans="1:88" ht="17.100000000000001" customHeight="1">
      <c r="A44" s="20">
        <f t="shared" si="32"/>
        <v>0</v>
      </c>
      <c r="B44" s="20">
        <f t="shared" si="33"/>
        <v>0</v>
      </c>
      <c r="C44" s="155"/>
      <c r="D44" s="155"/>
      <c r="E44" s="2"/>
      <c r="F44" s="3"/>
      <c r="G44" s="132"/>
      <c r="H44" s="12"/>
      <c r="I44" s="174" t="str">
        <f t="shared" si="34"/>
        <v/>
      </c>
      <c r="J44" s="138" t="str">
        <f t="shared" si="35"/>
        <v/>
      </c>
      <c r="K44" s="156"/>
      <c r="L44" s="4"/>
      <c r="M44" s="4"/>
      <c r="N44" s="4"/>
      <c r="O44" s="4"/>
      <c r="P44" s="4"/>
      <c r="Q44" s="4"/>
      <c r="R44" s="151"/>
      <c r="S44" s="4"/>
      <c r="T44" s="4"/>
      <c r="U44" s="4"/>
      <c r="V44" s="4"/>
      <c r="W44" s="163"/>
      <c r="X44" s="4"/>
      <c r="Y44" s="165"/>
      <c r="Z44" s="4"/>
      <c r="AA44" s="165"/>
      <c r="AB44" s="4"/>
      <c r="AC44" s="164"/>
      <c r="AD44" s="4"/>
      <c r="AE44" s="164"/>
      <c r="AF44" s="4"/>
      <c r="AG44" s="163"/>
      <c r="AH44" s="153"/>
      <c r="AI44" s="150"/>
      <c r="AJ44" s="154"/>
      <c r="AK44" s="154"/>
      <c r="AL44" s="154"/>
      <c r="AM44" s="154"/>
      <c r="AN44" s="163"/>
      <c r="AO44" s="154"/>
      <c r="AP44" s="154"/>
      <c r="AQ44" s="154"/>
      <c r="AR44" s="163"/>
      <c r="AS44" s="153"/>
      <c r="AT44" s="152"/>
      <c r="AU44" s="154"/>
      <c r="AV44" s="152"/>
      <c r="AW44" s="154"/>
      <c r="AY44" s="139" t="str">
        <f t="shared" si="7"/>
        <v/>
      </c>
      <c r="AZ44" s="139" t="str">
        <f t="shared" si="8"/>
        <v/>
      </c>
      <c r="BA44" s="139" t="str">
        <f t="shared" si="9"/>
        <v/>
      </c>
      <c r="BB44" s="139" t="str">
        <f t="shared" si="10"/>
        <v/>
      </c>
      <c r="BC44" s="139" t="str">
        <f t="shared" si="11"/>
        <v/>
      </c>
      <c r="BD44" s="139" t="str">
        <f t="shared" si="12"/>
        <v/>
      </c>
      <c r="BF44" s="139" t="str">
        <f t="shared" si="13"/>
        <v/>
      </c>
      <c r="BG44" s="139" t="str">
        <f t="shared" si="14"/>
        <v/>
      </c>
      <c r="BH44" s="139" t="str">
        <f t="shared" si="15"/>
        <v/>
      </c>
      <c r="BI44" s="139" t="str">
        <f t="shared" si="16"/>
        <v/>
      </c>
      <c r="BK44" s="139" t="str">
        <f t="shared" si="17"/>
        <v/>
      </c>
      <c r="BM44" s="139" t="str">
        <f t="shared" si="18"/>
        <v/>
      </c>
      <c r="BO44" s="139" t="str">
        <f t="shared" si="19"/>
        <v/>
      </c>
      <c r="BQ44" s="139" t="str">
        <f t="shared" si="20"/>
        <v/>
      </c>
      <c r="BS44" s="139" t="str">
        <f t="shared" si="21"/>
        <v/>
      </c>
      <c r="BU44" s="139" t="str">
        <f t="shared" si="36"/>
        <v/>
      </c>
      <c r="BW44" s="139" t="str">
        <f t="shared" si="22"/>
        <v/>
      </c>
      <c r="BX44" s="139" t="str">
        <f t="shared" si="23"/>
        <v/>
      </c>
      <c r="BY44" s="139" t="str">
        <f t="shared" si="24"/>
        <v/>
      </c>
      <c r="BZ44" s="139" t="str">
        <f t="shared" si="25"/>
        <v/>
      </c>
      <c r="CB44" s="139" t="str">
        <f t="shared" si="26"/>
        <v/>
      </c>
      <c r="CC44" s="139" t="str">
        <f t="shared" si="27"/>
        <v/>
      </c>
      <c r="CD44" s="139" t="str">
        <f t="shared" si="28"/>
        <v/>
      </c>
      <c r="CF44" s="139" t="str">
        <f t="shared" si="31"/>
        <v/>
      </c>
      <c r="CH44" s="139" t="str">
        <f t="shared" si="29"/>
        <v/>
      </c>
      <c r="CJ44" s="139" t="str">
        <f t="shared" si="30"/>
        <v/>
      </c>
    </row>
    <row r="45" spans="1:88" ht="17.100000000000001" customHeight="1">
      <c r="A45" s="20">
        <f t="shared" si="32"/>
        <v>0</v>
      </c>
      <c r="B45" s="20">
        <f t="shared" si="33"/>
        <v>0</v>
      </c>
      <c r="C45" s="155"/>
      <c r="D45" s="155"/>
      <c r="E45" s="2"/>
      <c r="F45" s="3"/>
      <c r="G45" s="132"/>
      <c r="H45" s="12"/>
      <c r="I45" s="174" t="str">
        <f t="shared" si="34"/>
        <v/>
      </c>
      <c r="J45" s="138" t="str">
        <f t="shared" si="35"/>
        <v/>
      </c>
      <c r="K45" s="156"/>
      <c r="L45" s="4"/>
      <c r="M45" s="4"/>
      <c r="N45" s="4"/>
      <c r="O45" s="4"/>
      <c r="P45" s="4"/>
      <c r="Q45" s="4"/>
      <c r="R45" s="151"/>
      <c r="S45" s="4"/>
      <c r="T45" s="4"/>
      <c r="U45" s="4"/>
      <c r="V45" s="4"/>
      <c r="W45" s="163"/>
      <c r="X45" s="4"/>
      <c r="Y45" s="165"/>
      <c r="Z45" s="4"/>
      <c r="AA45" s="165"/>
      <c r="AB45" s="4"/>
      <c r="AC45" s="164"/>
      <c r="AD45" s="4"/>
      <c r="AE45" s="164"/>
      <c r="AF45" s="4"/>
      <c r="AG45" s="163"/>
      <c r="AH45" s="153"/>
      <c r="AI45" s="150"/>
      <c r="AJ45" s="154"/>
      <c r="AK45" s="154"/>
      <c r="AL45" s="154"/>
      <c r="AM45" s="154"/>
      <c r="AN45" s="163"/>
      <c r="AO45" s="154"/>
      <c r="AP45" s="154"/>
      <c r="AQ45" s="154"/>
      <c r="AR45" s="163"/>
      <c r="AS45" s="153"/>
      <c r="AT45" s="152"/>
      <c r="AU45" s="154"/>
      <c r="AV45" s="152"/>
      <c r="AW45" s="154"/>
      <c r="AY45" s="139" t="str">
        <f t="shared" si="7"/>
        <v/>
      </c>
      <c r="AZ45" s="139" t="str">
        <f t="shared" si="8"/>
        <v/>
      </c>
      <c r="BA45" s="139" t="str">
        <f t="shared" si="9"/>
        <v/>
      </c>
      <c r="BB45" s="139" t="str">
        <f t="shared" si="10"/>
        <v/>
      </c>
      <c r="BC45" s="139" t="str">
        <f t="shared" si="11"/>
        <v/>
      </c>
      <c r="BD45" s="139" t="str">
        <f t="shared" si="12"/>
        <v/>
      </c>
      <c r="BF45" s="139" t="str">
        <f t="shared" si="13"/>
        <v/>
      </c>
      <c r="BG45" s="139" t="str">
        <f t="shared" si="14"/>
        <v/>
      </c>
      <c r="BH45" s="139" t="str">
        <f t="shared" si="15"/>
        <v/>
      </c>
      <c r="BI45" s="139" t="str">
        <f t="shared" si="16"/>
        <v/>
      </c>
      <c r="BK45" s="139" t="str">
        <f t="shared" si="17"/>
        <v/>
      </c>
      <c r="BM45" s="139" t="str">
        <f t="shared" si="18"/>
        <v/>
      </c>
      <c r="BO45" s="139" t="str">
        <f t="shared" si="19"/>
        <v/>
      </c>
      <c r="BQ45" s="139" t="str">
        <f t="shared" si="20"/>
        <v/>
      </c>
      <c r="BS45" s="139" t="str">
        <f t="shared" si="21"/>
        <v/>
      </c>
      <c r="BU45" s="139" t="str">
        <f t="shared" si="36"/>
        <v/>
      </c>
      <c r="BW45" s="139" t="str">
        <f t="shared" si="22"/>
        <v/>
      </c>
      <c r="BX45" s="139" t="str">
        <f t="shared" si="23"/>
        <v/>
      </c>
      <c r="BY45" s="139" t="str">
        <f t="shared" si="24"/>
        <v/>
      </c>
      <c r="BZ45" s="139" t="str">
        <f t="shared" si="25"/>
        <v/>
      </c>
      <c r="CB45" s="139" t="str">
        <f t="shared" si="26"/>
        <v/>
      </c>
      <c r="CC45" s="139" t="str">
        <f t="shared" si="27"/>
        <v/>
      </c>
      <c r="CD45" s="139" t="str">
        <f t="shared" si="28"/>
        <v/>
      </c>
      <c r="CF45" s="139" t="str">
        <f t="shared" si="31"/>
        <v/>
      </c>
      <c r="CH45" s="139" t="str">
        <f t="shared" si="29"/>
        <v/>
      </c>
      <c r="CJ45" s="139" t="str">
        <f t="shared" si="30"/>
        <v/>
      </c>
    </row>
    <row r="46" spans="1:88" ht="17.100000000000001" customHeight="1">
      <c r="A46" s="20">
        <f t="shared" si="32"/>
        <v>0</v>
      </c>
      <c r="B46" s="20">
        <f t="shared" si="33"/>
        <v>0</v>
      </c>
      <c r="C46" s="155"/>
      <c r="D46" s="155"/>
      <c r="E46" s="2"/>
      <c r="F46" s="3"/>
      <c r="G46" s="132"/>
      <c r="H46" s="12"/>
      <c r="I46" s="174" t="str">
        <f t="shared" si="34"/>
        <v/>
      </c>
      <c r="J46" s="138" t="str">
        <f t="shared" si="35"/>
        <v/>
      </c>
      <c r="K46" s="156"/>
      <c r="L46" s="4"/>
      <c r="M46" s="4"/>
      <c r="N46" s="4"/>
      <c r="O46" s="4"/>
      <c r="P46" s="4"/>
      <c r="Q46" s="4"/>
      <c r="R46" s="151"/>
      <c r="S46" s="4"/>
      <c r="T46" s="4"/>
      <c r="U46" s="4"/>
      <c r="V46" s="4"/>
      <c r="W46" s="163"/>
      <c r="X46" s="4"/>
      <c r="Y46" s="165"/>
      <c r="Z46" s="4"/>
      <c r="AA46" s="165"/>
      <c r="AB46" s="4"/>
      <c r="AC46" s="164"/>
      <c r="AD46" s="4"/>
      <c r="AE46" s="164"/>
      <c r="AF46" s="4"/>
      <c r="AG46" s="163"/>
      <c r="AH46" s="153"/>
      <c r="AI46" s="150"/>
      <c r="AJ46" s="154"/>
      <c r="AK46" s="154"/>
      <c r="AL46" s="154"/>
      <c r="AM46" s="154"/>
      <c r="AN46" s="163"/>
      <c r="AO46" s="154"/>
      <c r="AP46" s="154"/>
      <c r="AQ46" s="154"/>
      <c r="AR46" s="163"/>
      <c r="AS46" s="153"/>
      <c r="AT46" s="152"/>
      <c r="AU46" s="154"/>
      <c r="AV46" s="152"/>
      <c r="AW46" s="154"/>
      <c r="AY46" s="139" t="str">
        <f t="shared" si="7"/>
        <v/>
      </c>
      <c r="AZ46" s="139" t="str">
        <f t="shared" si="8"/>
        <v/>
      </c>
      <c r="BA46" s="139" t="str">
        <f t="shared" si="9"/>
        <v/>
      </c>
      <c r="BB46" s="139" t="str">
        <f t="shared" si="10"/>
        <v/>
      </c>
      <c r="BC46" s="139" t="str">
        <f t="shared" si="11"/>
        <v/>
      </c>
      <c r="BD46" s="139" t="str">
        <f t="shared" si="12"/>
        <v/>
      </c>
      <c r="BF46" s="139" t="str">
        <f t="shared" si="13"/>
        <v/>
      </c>
      <c r="BG46" s="139" t="str">
        <f t="shared" si="14"/>
        <v/>
      </c>
      <c r="BH46" s="139" t="str">
        <f t="shared" si="15"/>
        <v/>
      </c>
      <c r="BI46" s="139" t="str">
        <f t="shared" si="16"/>
        <v/>
      </c>
      <c r="BK46" s="139" t="str">
        <f t="shared" si="17"/>
        <v/>
      </c>
      <c r="BM46" s="139" t="str">
        <f t="shared" si="18"/>
        <v/>
      </c>
      <c r="BO46" s="139" t="str">
        <f t="shared" si="19"/>
        <v/>
      </c>
      <c r="BQ46" s="139" t="str">
        <f t="shared" si="20"/>
        <v/>
      </c>
      <c r="BS46" s="139" t="str">
        <f t="shared" si="21"/>
        <v/>
      </c>
      <c r="BU46" s="139" t="str">
        <f t="shared" si="36"/>
        <v/>
      </c>
      <c r="BW46" s="139" t="str">
        <f t="shared" si="22"/>
        <v/>
      </c>
      <c r="BX46" s="139" t="str">
        <f t="shared" si="23"/>
        <v/>
      </c>
      <c r="BY46" s="139" t="str">
        <f t="shared" si="24"/>
        <v/>
      </c>
      <c r="BZ46" s="139" t="str">
        <f t="shared" si="25"/>
        <v/>
      </c>
      <c r="CB46" s="139" t="str">
        <f t="shared" si="26"/>
        <v/>
      </c>
      <c r="CC46" s="139" t="str">
        <f t="shared" si="27"/>
        <v/>
      </c>
      <c r="CD46" s="139" t="str">
        <f t="shared" si="28"/>
        <v/>
      </c>
      <c r="CF46" s="139" t="str">
        <f t="shared" si="31"/>
        <v/>
      </c>
      <c r="CH46" s="139" t="str">
        <f t="shared" si="29"/>
        <v/>
      </c>
      <c r="CJ46" s="139" t="str">
        <f t="shared" si="30"/>
        <v/>
      </c>
    </row>
    <row r="47" spans="1:88" ht="17.100000000000001" customHeight="1">
      <c r="A47" s="20">
        <f t="shared" si="32"/>
        <v>0</v>
      </c>
      <c r="B47" s="20">
        <f t="shared" si="33"/>
        <v>0</v>
      </c>
      <c r="C47" s="155"/>
      <c r="D47" s="155"/>
      <c r="E47" s="2"/>
      <c r="F47" s="3"/>
      <c r="G47" s="132"/>
      <c r="H47" s="12"/>
      <c r="I47" s="174" t="str">
        <f t="shared" si="34"/>
        <v/>
      </c>
      <c r="J47" s="138" t="str">
        <f t="shared" si="35"/>
        <v/>
      </c>
      <c r="K47" s="156"/>
      <c r="L47" s="4"/>
      <c r="M47" s="4"/>
      <c r="N47" s="4"/>
      <c r="O47" s="4"/>
      <c r="P47" s="4"/>
      <c r="Q47" s="4"/>
      <c r="R47" s="151"/>
      <c r="S47" s="4"/>
      <c r="T47" s="4"/>
      <c r="U47" s="4"/>
      <c r="V47" s="4"/>
      <c r="W47" s="163"/>
      <c r="X47" s="4"/>
      <c r="Y47" s="165"/>
      <c r="Z47" s="4"/>
      <c r="AA47" s="165"/>
      <c r="AB47" s="4"/>
      <c r="AC47" s="164"/>
      <c r="AD47" s="4"/>
      <c r="AE47" s="164"/>
      <c r="AF47" s="4"/>
      <c r="AG47" s="163"/>
      <c r="AH47" s="153"/>
      <c r="AI47" s="150"/>
      <c r="AJ47" s="154"/>
      <c r="AK47" s="154"/>
      <c r="AL47" s="154"/>
      <c r="AM47" s="154"/>
      <c r="AN47" s="163"/>
      <c r="AO47" s="154"/>
      <c r="AP47" s="154"/>
      <c r="AQ47" s="154"/>
      <c r="AR47" s="163"/>
      <c r="AS47" s="153"/>
      <c r="AT47" s="152"/>
      <c r="AU47" s="154"/>
      <c r="AV47" s="152"/>
      <c r="AW47" s="154"/>
      <c r="AY47" s="139" t="str">
        <f t="shared" si="7"/>
        <v/>
      </c>
      <c r="AZ47" s="139" t="str">
        <f t="shared" si="8"/>
        <v/>
      </c>
      <c r="BA47" s="139" t="str">
        <f t="shared" si="9"/>
        <v/>
      </c>
      <c r="BB47" s="139" t="str">
        <f t="shared" si="10"/>
        <v/>
      </c>
      <c r="BC47" s="139" t="str">
        <f t="shared" si="11"/>
        <v/>
      </c>
      <c r="BD47" s="139" t="str">
        <f t="shared" si="12"/>
        <v/>
      </c>
      <c r="BF47" s="139" t="str">
        <f t="shared" si="13"/>
        <v/>
      </c>
      <c r="BG47" s="139" t="str">
        <f t="shared" si="14"/>
        <v/>
      </c>
      <c r="BH47" s="139" t="str">
        <f t="shared" si="15"/>
        <v/>
      </c>
      <c r="BI47" s="139" t="str">
        <f t="shared" si="16"/>
        <v/>
      </c>
      <c r="BK47" s="139" t="str">
        <f t="shared" si="17"/>
        <v/>
      </c>
      <c r="BM47" s="139" t="str">
        <f t="shared" si="18"/>
        <v/>
      </c>
      <c r="BO47" s="139" t="str">
        <f t="shared" si="19"/>
        <v/>
      </c>
      <c r="BQ47" s="139" t="str">
        <f t="shared" si="20"/>
        <v/>
      </c>
      <c r="BS47" s="139" t="str">
        <f t="shared" si="21"/>
        <v/>
      </c>
      <c r="BU47" s="139" t="str">
        <f t="shared" si="36"/>
        <v/>
      </c>
      <c r="BW47" s="139" t="str">
        <f t="shared" si="22"/>
        <v/>
      </c>
      <c r="BX47" s="139" t="str">
        <f t="shared" si="23"/>
        <v/>
      </c>
      <c r="BY47" s="139" t="str">
        <f t="shared" si="24"/>
        <v/>
      </c>
      <c r="BZ47" s="139" t="str">
        <f t="shared" si="25"/>
        <v/>
      </c>
      <c r="CB47" s="139" t="str">
        <f t="shared" si="26"/>
        <v/>
      </c>
      <c r="CC47" s="139" t="str">
        <f t="shared" si="27"/>
        <v/>
      </c>
      <c r="CD47" s="139" t="str">
        <f t="shared" si="28"/>
        <v/>
      </c>
      <c r="CF47" s="139" t="str">
        <f t="shared" si="31"/>
        <v/>
      </c>
      <c r="CH47" s="139" t="str">
        <f t="shared" si="29"/>
        <v/>
      </c>
      <c r="CJ47" s="139" t="str">
        <f t="shared" si="30"/>
        <v/>
      </c>
    </row>
    <row r="48" spans="1:88" ht="17.100000000000001" customHeight="1">
      <c r="A48" s="20">
        <f t="shared" si="32"/>
        <v>0</v>
      </c>
      <c r="B48" s="20">
        <f t="shared" si="33"/>
        <v>0</v>
      </c>
      <c r="C48" s="155"/>
      <c r="D48" s="155"/>
      <c r="E48" s="2"/>
      <c r="F48" s="3"/>
      <c r="G48" s="132"/>
      <c r="H48" s="12"/>
      <c r="I48" s="174" t="str">
        <f t="shared" si="34"/>
        <v/>
      </c>
      <c r="J48" s="138" t="str">
        <f t="shared" si="35"/>
        <v/>
      </c>
      <c r="K48" s="156"/>
      <c r="L48" s="4"/>
      <c r="M48" s="4"/>
      <c r="N48" s="4"/>
      <c r="O48" s="4"/>
      <c r="P48" s="4"/>
      <c r="Q48" s="4"/>
      <c r="R48" s="151"/>
      <c r="S48" s="4"/>
      <c r="T48" s="4"/>
      <c r="U48" s="4"/>
      <c r="V48" s="4"/>
      <c r="W48" s="163"/>
      <c r="X48" s="4"/>
      <c r="Y48" s="165"/>
      <c r="Z48" s="4"/>
      <c r="AA48" s="165"/>
      <c r="AB48" s="4"/>
      <c r="AC48" s="164"/>
      <c r="AD48" s="4"/>
      <c r="AE48" s="164"/>
      <c r="AF48" s="4"/>
      <c r="AG48" s="163"/>
      <c r="AH48" s="153"/>
      <c r="AI48" s="150"/>
      <c r="AJ48" s="154"/>
      <c r="AK48" s="154"/>
      <c r="AL48" s="154"/>
      <c r="AM48" s="154"/>
      <c r="AN48" s="163"/>
      <c r="AO48" s="154"/>
      <c r="AP48" s="154"/>
      <c r="AQ48" s="154"/>
      <c r="AR48" s="163"/>
      <c r="AS48" s="153"/>
      <c r="AT48" s="152"/>
      <c r="AU48" s="154"/>
      <c r="AV48" s="152"/>
      <c r="AW48" s="154"/>
      <c r="AY48" s="139" t="str">
        <f t="shared" si="7"/>
        <v/>
      </c>
      <c r="AZ48" s="139" t="str">
        <f t="shared" si="8"/>
        <v/>
      </c>
      <c r="BA48" s="139" t="str">
        <f t="shared" si="9"/>
        <v/>
      </c>
      <c r="BB48" s="139" t="str">
        <f t="shared" si="10"/>
        <v/>
      </c>
      <c r="BC48" s="139" t="str">
        <f t="shared" si="11"/>
        <v/>
      </c>
      <c r="BD48" s="139" t="str">
        <f t="shared" si="12"/>
        <v/>
      </c>
      <c r="BF48" s="139" t="str">
        <f t="shared" si="13"/>
        <v/>
      </c>
      <c r="BG48" s="139" t="str">
        <f t="shared" si="14"/>
        <v/>
      </c>
      <c r="BH48" s="139" t="str">
        <f t="shared" si="15"/>
        <v/>
      </c>
      <c r="BI48" s="139" t="str">
        <f t="shared" si="16"/>
        <v/>
      </c>
      <c r="BK48" s="139" t="str">
        <f t="shared" si="17"/>
        <v/>
      </c>
      <c r="BM48" s="139" t="str">
        <f t="shared" si="18"/>
        <v/>
      </c>
      <c r="BO48" s="139" t="str">
        <f t="shared" si="19"/>
        <v/>
      </c>
      <c r="BQ48" s="139" t="str">
        <f t="shared" si="20"/>
        <v/>
      </c>
      <c r="BS48" s="139" t="str">
        <f t="shared" si="21"/>
        <v/>
      </c>
      <c r="BU48" s="139" t="str">
        <f t="shared" si="36"/>
        <v/>
      </c>
      <c r="BW48" s="139" t="str">
        <f t="shared" si="22"/>
        <v/>
      </c>
      <c r="BX48" s="139" t="str">
        <f t="shared" si="23"/>
        <v/>
      </c>
      <c r="BY48" s="139" t="str">
        <f t="shared" si="24"/>
        <v/>
      </c>
      <c r="BZ48" s="139" t="str">
        <f t="shared" si="25"/>
        <v/>
      </c>
      <c r="CB48" s="139" t="str">
        <f t="shared" si="26"/>
        <v/>
      </c>
      <c r="CC48" s="139" t="str">
        <f t="shared" si="27"/>
        <v/>
      </c>
      <c r="CD48" s="139" t="str">
        <f t="shared" si="28"/>
        <v/>
      </c>
      <c r="CF48" s="139" t="str">
        <f t="shared" si="31"/>
        <v/>
      </c>
      <c r="CH48" s="139" t="str">
        <f t="shared" si="29"/>
        <v/>
      </c>
      <c r="CJ48" s="139" t="str">
        <f t="shared" si="30"/>
        <v/>
      </c>
    </row>
    <row r="49" spans="1:88" ht="17.100000000000001" customHeight="1">
      <c r="A49" s="20">
        <f t="shared" si="32"/>
        <v>0</v>
      </c>
      <c r="B49" s="20">
        <f t="shared" si="33"/>
        <v>0</v>
      </c>
      <c r="C49" s="155"/>
      <c r="D49" s="155"/>
      <c r="E49" s="2"/>
      <c r="F49" s="3"/>
      <c r="G49" s="132"/>
      <c r="H49" s="12"/>
      <c r="I49" s="174" t="str">
        <f t="shared" si="34"/>
        <v/>
      </c>
      <c r="J49" s="138" t="str">
        <f t="shared" si="35"/>
        <v/>
      </c>
      <c r="K49" s="156"/>
      <c r="L49" s="4"/>
      <c r="M49" s="4"/>
      <c r="N49" s="4"/>
      <c r="O49" s="4"/>
      <c r="P49" s="4"/>
      <c r="Q49" s="4"/>
      <c r="R49" s="151"/>
      <c r="S49" s="4"/>
      <c r="T49" s="4"/>
      <c r="U49" s="4"/>
      <c r="V49" s="4"/>
      <c r="W49" s="163"/>
      <c r="X49" s="4"/>
      <c r="Y49" s="165"/>
      <c r="Z49" s="4"/>
      <c r="AA49" s="165"/>
      <c r="AB49" s="4"/>
      <c r="AC49" s="164"/>
      <c r="AD49" s="4"/>
      <c r="AE49" s="164"/>
      <c r="AF49" s="4"/>
      <c r="AG49" s="163"/>
      <c r="AH49" s="153"/>
      <c r="AI49" s="150"/>
      <c r="AJ49" s="154"/>
      <c r="AK49" s="154"/>
      <c r="AL49" s="154"/>
      <c r="AM49" s="154"/>
      <c r="AN49" s="163"/>
      <c r="AO49" s="154"/>
      <c r="AP49" s="154"/>
      <c r="AQ49" s="154"/>
      <c r="AR49" s="163"/>
      <c r="AS49" s="153"/>
      <c r="AT49" s="152"/>
      <c r="AU49" s="154"/>
      <c r="AV49" s="152"/>
      <c r="AW49" s="154"/>
      <c r="AY49" s="139" t="str">
        <f t="shared" si="7"/>
        <v/>
      </c>
      <c r="AZ49" s="139" t="str">
        <f t="shared" si="8"/>
        <v/>
      </c>
      <c r="BA49" s="139" t="str">
        <f t="shared" si="9"/>
        <v/>
      </c>
      <c r="BB49" s="139" t="str">
        <f t="shared" si="10"/>
        <v/>
      </c>
      <c r="BC49" s="139" t="str">
        <f t="shared" si="11"/>
        <v/>
      </c>
      <c r="BD49" s="139" t="str">
        <f t="shared" si="12"/>
        <v/>
      </c>
      <c r="BF49" s="139" t="str">
        <f t="shared" si="13"/>
        <v/>
      </c>
      <c r="BG49" s="139" t="str">
        <f t="shared" si="14"/>
        <v/>
      </c>
      <c r="BH49" s="139" t="str">
        <f t="shared" si="15"/>
        <v/>
      </c>
      <c r="BI49" s="139" t="str">
        <f t="shared" si="16"/>
        <v/>
      </c>
      <c r="BK49" s="139" t="str">
        <f t="shared" si="17"/>
        <v/>
      </c>
      <c r="BM49" s="139" t="str">
        <f t="shared" si="18"/>
        <v/>
      </c>
      <c r="BO49" s="139" t="str">
        <f t="shared" si="19"/>
        <v/>
      </c>
      <c r="BQ49" s="139" t="str">
        <f t="shared" si="20"/>
        <v/>
      </c>
      <c r="BS49" s="139" t="str">
        <f t="shared" si="21"/>
        <v/>
      </c>
      <c r="BU49" s="139" t="str">
        <f t="shared" si="36"/>
        <v/>
      </c>
      <c r="BW49" s="139" t="str">
        <f t="shared" si="22"/>
        <v/>
      </c>
      <c r="BX49" s="139" t="str">
        <f t="shared" si="23"/>
        <v/>
      </c>
      <c r="BY49" s="139" t="str">
        <f t="shared" si="24"/>
        <v/>
      </c>
      <c r="BZ49" s="139" t="str">
        <f t="shared" si="25"/>
        <v/>
      </c>
      <c r="CB49" s="139" t="str">
        <f t="shared" si="26"/>
        <v/>
      </c>
      <c r="CC49" s="139" t="str">
        <f t="shared" si="27"/>
        <v/>
      </c>
      <c r="CD49" s="139" t="str">
        <f t="shared" si="28"/>
        <v/>
      </c>
      <c r="CF49" s="139" t="str">
        <f t="shared" si="31"/>
        <v/>
      </c>
      <c r="CH49" s="139" t="str">
        <f t="shared" si="29"/>
        <v/>
      </c>
      <c r="CJ49" s="139" t="str">
        <f t="shared" si="30"/>
        <v/>
      </c>
    </row>
    <row r="50" spans="1:88" ht="17.100000000000001" customHeight="1">
      <c r="A50" s="20">
        <f t="shared" si="32"/>
        <v>0</v>
      </c>
      <c r="B50" s="20">
        <f t="shared" si="33"/>
        <v>0</v>
      </c>
      <c r="C50" s="155"/>
      <c r="D50" s="155"/>
      <c r="E50" s="2"/>
      <c r="F50" s="3"/>
      <c r="G50" s="132"/>
      <c r="H50" s="12"/>
      <c r="I50" s="174" t="str">
        <f t="shared" si="34"/>
        <v/>
      </c>
      <c r="J50" s="138" t="str">
        <f t="shared" si="35"/>
        <v/>
      </c>
      <c r="K50" s="156"/>
      <c r="L50" s="4"/>
      <c r="M50" s="4"/>
      <c r="N50" s="4"/>
      <c r="O50" s="4"/>
      <c r="P50" s="4"/>
      <c r="Q50" s="4"/>
      <c r="R50" s="151"/>
      <c r="S50" s="4"/>
      <c r="T50" s="4"/>
      <c r="U50" s="4"/>
      <c r="V50" s="4"/>
      <c r="W50" s="163"/>
      <c r="X50" s="4"/>
      <c r="Y50" s="165"/>
      <c r="Z50" s="4"/>
      <c r="AA50" s="165"/>
      <c r="AB50" s="4"/>
      <c r="AC50" s="164"/>
      <c r="AD50" s="4"/>
      <c r="AE50" s="164"/>
      <c r="AF50" s="4"/>
      <c r="AG50" s="163"/>
      <c r="AH50" s="153"/>
      <c r="AI50" s="150"/>
      <c r="AJ50" s="154"/>
      <c r="AK50" s="154"/>
      <c r="AL50" s="154"/>
      <c r="AM50" s="154"/>
      <c r="AN50" s="163"/>
      <c r="AO50" s="154"/>
      <c r="AP50" s="154"/>
      <c r="AQ50" s="154"/>
      <c r="AR50" s="163"/>
      <c r="AS50" s="153"/>
      <c r="AT50" s="152"/>
      <c r="AU50" s="154"/>
      <c r="AV50" s="152"/>
      <c r="AW50" s="154"/>
      <c r="AY50" s="139" t="str">
        <f t="shared" si="7"/>
        <v/>
      </c>
      <c r="AZ50" s="139" t="str">
        <f t="shared" si="8"/>
        <v/>
      </c>
      <c r="BA50" s="139" t="str">
        <f t="shared" si="9"/>
        <v/>
      </c>
      <c r="BB50" s="139" t="str">
        <f t="shared" si="10"/>
        <v/>
      </c>
      <c r="BC50" s="139" t="str">
        <f t="shared" si="11"/>
        <v/>
      </c>
      <c r="BD50" s="139" t="str">
        <f t="shared" si="12"/>
        <v/>
      </c>
      <c r="BF50" s="139" t="str">
        <f t="shared" si="13"/>
        <v/>
      </c>
      <c r="BG50" s="139" t="str">
        <f t="shared" si="14"/>
        <v/>
      </c>
      <c r="BH50" s="139" t="str">
        <f t="shared" si="15"/>
        <v/>
      </c>
      <c r="BI50" s="139" t="str">
        <f t="shared" si="16"/>
        <v/>
      </c>
      <c r="BK50" s="139" t="str">
        <f t="shared" si="17"/>
        <v/>
      </c>
      <c r="BM50" s="139" t="str">
        <f t="shared" si="18"/>
        <v/>
      </c>
      <c r="BO50" s="139" t="str">
        <f t="shared" si="19"/>
        <v/>
      </c>
      <c r="BQ50" s="139" t="str">
        <f t="shared" si="20"/>
        <v/>
      </c>
      <c r="BS50" s="139" t="str">
        <f t="shared" si="21"/>
        <v/>
      </c>
      <c r="BU50" s="139" t="str">
        <f t="shared" si="36"/>
        <v/>
      </c>
      <c r="BW50" s="139" t="str">
        <f t="shared" si="22"/>
        <v/>
      </c>
      <c r="BX50" s="139" t="str">
        <f t="shared" si="23"/>
        <v/>
      </c>
      <c r="BY50" s="139" t="str">
        <f t="shared" si="24"/>
        <v/>
      </c>
      <c r="BZ50" s="139" t="str">
        <f t="shared" si="25"/>
        <v/>
      </c>
      <c r="CB50" s="139" t="str">
        <f t="shared" si="26"/>
        <v/>
      </c>
      <c r="CC50" s="139" t="str">
        <f t="shared" si="27"/>
        <v/>
      </c>
      <c r="CD50" s="139" t="str">
        <f t="shared" si="28"/>
        <v/>
      </c>
      <c r="CF50" s="139" t="str">
        <f t="shared" si="31"/>
        <v/>
      </c>
      <c r="CH50" s="139" t="str">
        <f t="shared" si="29"/>
        <v/>
      </c>
      <c r="CJ50" s="139" t="str">
        <f t="shared" si="30"/>
        <v/>
      </c>
    </row>
    <row r="51" spans="1:88" ht="17.100000000000001" customHeight="1">
      <c r="A51" s="20">
        <f t="shared" si="32"/>
        <v>0</v>
      </c>
      <c r="B51" s="20">
        <f t="shared" si="33"/>
        <v>0</v>
      </c>
      <c r="C51" s="155"/>
      <c r="D51" s="155"/>
      <c r="E51" s="2"/>
      <c r="F51" s="3"/>
      <c r="G51" s="132"/>
      <c r="H51" s="12"/>
      <c r="I51" s="174" t="str">
        <f t="shared" si="34"/>
        <v/>
      </c>
      <c r="J51" s="138" t="str">
        <f t="shared" si="35"/>
        <v/>
      </c>
      <c r="K51" s="156"/>
      <c r="L51" s="4"/>
      <c r="M51" s="4"/>
      <c r="N51" s="4"/>
      <c r="O51" s="4"/>
      <c r="P51" s="4"/>
      <c r="Q51" s="4"/>
      <c r="R51" s="151"/>
      <c r="S51" s="4"/>
      <c r="T51" s="4"/>
      <c r="U51" s="4"/>
      <c r="V51" s="4"/>
      <c r="W51" s="163"/>
      <c r="X51" s="4"/>
      <c r="Y51" s="165"/>
      <c r="Z51" s="4"/>
      <c r="AA51" s="165"/>
      <c r="AB51" s="4"/>
      <c r="AC51" s="164"/>
      <c r="AD51" s="4"/>
      <c r="AE51" s="164"/>
      <c r="AF51" s="4"/>
      <c r="AG51" s="163"/>
      <c r="AH51" s="153"/>
      <c r="AI51" s="150"/>
      <c r="AJ51" s="154"/>
      <c r="AK51" s="154"/>
      <c r="AL51" s="154"/>
      <c r="AM51" s="154"/>
      <c r="AN51" s="163"/>
      <c r="AO51" s="154"/>
      <c r="AP51" s="154"/>
      <c r="AQ51" s="154"/>
      <c r="AR51" s="163"/>
      <c r="AS51" s="153"/>
      <c r="AT51" s="152"/>
      <c r="AU51" s="154"/>
      <c r="AV51" s="152"/>
      <c r="AW51" s="154"/>
      <c r="AY51" s="139" t="str">
        <f t="shared" si="7"/>
        <v/>
      </c>
      <c r="AZ51" s="139" t="str">
        <f t="shared" si="8"/>
        <v/>
      </c>
      <c r="BA51" s="139" t="str">
        <f t="shared" si="9"/>
        <v/>
      </c>
      <c r="BB51" s="139" t="str">
        <f t="shared" si="10"/>
        <v/>
      </c>
      <c r="BC51" s="139" t="str">
        <f t="shared" si="11"/>
        <v/>
      </c>
      <c r="BD51" s="139" t="str">
        <f t="shared" si="12"/>
        <v/>
      </c>
      <c r="BF51" s="139" t="str">
        <f t="shared" si="13"/>
        <v/>
      </c>
      <c r="BG51" s="139" t="str">
        <f t="shared" si="14"/>
        <v/>
      </c>
      <c r="BH51" s="139" t="str">
        <f t="shared" si="15"/>
        <v/>
      </c>
      <c r="BI51" s="139" t="str">
        <f t="shared" si="16"/>
        <v/>
      </c>
      <c r="BK51" s="139" t="str">
        <f t="shared" si="17"/>
        <v/>
      </c>
      <c r="BM51" s="139" t="str">
        <f t="shared" si="18"/>
        <v/>
      </c>
      <c r="BO51" s="139" t="str">
        <f t="shared" si="19"/>
        <v/>
      </c>
      <c r="BQ51" s="139" t="str">
        <f t="shared" si="20"/>
        <v/>
      </c>
      <c r="BS51" s="139" t="str">
        <f t="shared" si="21"/>
        <v/>
      </c>
      <c r="BU51" s="139" t="str">
        <f t="shared" si="36"/>
        <v/>
      </c>
      <c r="BW51" s="139" t="str">
        <f t="shared" si="22"/>
        <v/>
      </c>
      <c r="BX51" s="139" t="str">
        <f t="shared" si="23"/>
        <v/>
      </c>
      <c r="BY51" s="139" t="str">
        <f t="shared" si="24"/>
        <v/>
      </c>
      <c r="BZ51" s="139" t="str">
        <f t="shared" si="25"/>
        <v/>
      </c>
      <c r="CB51" s="139" t="str">
        <f t="shared" si="26"/>
        <v/>
      </c>
      <c r="CC51" s="139" t="str">
        <f t="shared" si="27"/>
        <v/>
      </c>
      <c r="CD51" s="139" t="str">
        <f t="shared" si="28"/>
        <v/>
      </c>
      <c r="CF51" s="139" t="str">
        <f t="shared" si="31"/>
        <v/>
      </c>
      <c r="CH51" s="139" t="str">
        <f t="shared" si="29"/>
        <v/>
      </c>
      <c r="CJ51" s="139" t="str">
        <f t="shared" si="30"/>
        <v/>
      </c>
    </row>
    <row r="52" spans="1:88" ht="17.100000000000001" customHeight="1">
      <c r="A52" s="20">
        <f t="shared" si="32"/>
        <v>0</v>
      </c>
      <c r="B52" s="20">
        <f t="shared" si="33"/>
        <v>0</v>
      </c>
      <c r="C52" s="155"/>
      <c r="D52" s="155"/>
      <c r="E52" s="2"/>
      <c r="F52" s="3"/>
      <c r="G52" s="132"/>
      <c r="H52" s="12"/>
      <c r="I52" s="174" t="str">
        <f t="shared" si="34"/>
        <v/>
      </c>
      <c r="J52" s="138" t="str">
        <f t="shared" si="35"/>
        <v/>
      </c>
      <c r="K52" s="156"/>
      <c r="L52" s="4"/>
      <c r="M52" s="4"/>
      <c r="N52" s="4"/>
      <c r="O52" s="4"/>
      <c r="P52" s="4"/>
      <c r="Q52" s="4"/>
      <c r="R52" s="151"/>
      <c r="S52" s="4"/>
      <c r="T52" s="4"/>
      <c r="U52" s="4"/>
      <c r="V52" s="4"/>
      <c r="W52" s="163"/>
      <c r="X52" s="4"/>
      <c r="Y52" s="165"/>
      <c r="Z52" s="4"/>
      <c r="AA52" s="165"/>
      <c r="AB52" s="4"/>
      <c r="AC52" s="164"/>
      <c r="AD52" s="4"/>
      <c r="AE52" s="164"/>
      <c r="AF52" s="4"/>
      <c r="AG52" s="163"/>
      <c r="AH52" s="153"/>
      <c r="AI52" s="150"/>
      <c r="AJ52" s="154"/>
      <c r="AK52" s="154"/>
      <c r="AL52" s="154"/>
      <c r="AM52" s="154"/>
      <c r="AN52" s="163"/>
      <c r="AO52" s="154"/>
      <c r="AP52" s="154"/>
      <c r="AQ52" s="154"/>
      <c r="AR52" s="163"/>
      <c r="AS52" s="153"/>
      <c r="AT52" s="152"/>
      <c r="AU52" s="154"/>
      <c r="AV52" s="152"/>
      <c r="AW52" s="154"/>
      <c r="AY52" s="139" t="str">
        <f t="shared" si="7"/>
        <v/>
      </c>
      <c r="AZ52" s="139" t="str">
        <f t="shared" si="8"/>
        <v/>
      </c>
      <c r="BA52" s="139" t="str">
        <f t="shared" si="9"/>
        <v/>
      </c>
      <c r="BB52" s="139" t="str">
        <f t="shared" si="10"/>
        <v/>
      </c>
      <c r="BC52" s="139" t="str">
        <f t="shared" si="11"/>
        <v/>
      </c>
      <c r="BD52" s="139" t="str">
        <f t="shared" si="12"/>
        <v/>
      </c>
      <c r="BF52" s="139" t="str">
        <f t="shared" si="13"/>
        <v/>
      </c>
      <c r="BG52" s="139" t="str">
        <f t="shared" si="14"/>
        <v/>
      </c>
      <c r="BH52" s="139" t="str">
        <f t="shared" si="15"/>
        <v/>
      </c>
      <c r="BI52" s="139" t="str">
        <f t="shared" si="16"/>
        <v/>
      </c>
      <c r="BK52" s="139" t="str">
        <f t="shared" si="17"/>
        <v/>
      </c>
      <c r="BM52" s="139" t="str">
        <f t="shared" si="18"/>
        <v/>
      </c>
      <c r="BO52" s="139" t="str">
        <f t="shared" si="19"/>
        <v/>
      </c>
      <c r="BQ52" s="139" t="str">
        <f t="shared" si="20"/>
        <v/>
      </c>
      <c r="BS52" s="139" t="str">
        <f t="shared" si="21"/>
        <v/>
      </c>
      <c r="BU52" s="139" t="str">
        <f t="shared" si="36"/>
        <v/>
      </c>
      <c r="BW52" s="139" t="str">
        <f t="shared" si="22"/>
        <v/>
      </c>
      <c r="BX52" s="139" t="str">
        <f t="shared" si="23"/>
        <v/>
      </c>
      <c r="BY52" s="139" t="str">
        <f t="shared" si="24"/>
        <v/>
      </c>
      <c r="BZ52" s="139" t="str">
        <f t="shared" si="25"/>
        <v/>
      </c>
      <c r="CB52" s="139" t="str">
        <f t="shared" si="26"/>
        <v/>
      </c>
      <c r="CC52" s="139" t="str">
        <f t="shared" si="27"/>
        <v/>
      </c>
      <c r="CD52" s="139" t="str">
        <f t="shared" si="28"/>
        <v/>
      </c>
      <c r="CF52" s="139" t="str">
        <f t="shared" si="31"/>
        <v/>
      </c>
      <c r="CH52" s="139" t="str">
        <f t="shared" si="29"/>
        <v/>
      </c>
      <c r="CJ52" s="139" t="str">
        <f t="shared" si="30"/>
        <v/>
      </c>
    </row>
    <row r="53" spans="1:88" ht="17.100000000000001" customHeight="1">
      <c r="A53" s="20">
        <f t="shared" si="32"/>
        <v>0</v>
      </c>
      <c r="B53" s="20">
        <f t="shared" si="33"/>
        <v>0</v>
      </c>
      <c r="C53" s="155"/>
      <c r="D53" s="155"/>
      <c r="E53" s="2"/>
      <c r="F53" s="3"/>
      <c r="G53" s="132"/>
      <c r="H53" s="12"/>
      <c r="I53" s="174" t="str">
        <f t="shared" si="34"/>
        <v/>
      </c>
      <c r="J53" s="138" t="str">
        <f t="shared" si="35"/>
        <v/>
      </c>
      <c r="K53" s="156"/>
      <c r="L53" s="4"/>
      <c r="M53" s="4"/>
      <c r="N53" s="4"/>
      <c r="O53" s="4"/>
      <c r="P53" s="4"/>
      <c r="Q53" s="4"/>
      <c r="R53" s="151"/>
      <c r="S53" s="4"/>
      <c r="T53" s="4"/>
      <c r="U53" s="4"/>
      <c r="V53" s="4"/>
      <c r="W53" s="163"/>
      <c r="X53" s="4"/>
      <c r="Y53" s="165"/>
      <c r="Z53" s="4"/>
      <c r="AA53" s="165"/>
      <c r="AB53" s="4"/>
      <c r="AC53" s="164"/>
      <c r="AD53" s="4"/>
      <c r="AE53" s="164"/>
      <c r="AF53" s="4"/>
      <c r="AG53" s="163"/>
      <c r="AH53" s="153"/>
      <c r="AI53" s="150"/>
      <c r="AJ53" s="154"/>
      <c r="AK53" s="154"/>
      <c r="AL53" s="154"/>
      <c r="AM53" s="154"/>
      <c r="AN53" s="163"/>
      <c r="AO53" s="154"/>
      <c r="AP53" s="154"/>
      <c r="AQ53" s="154"/>
      <c r="AR53" s="163"/>
      <c r="AS53" s="153"/>
      <c r="AT53" s="152"/>
      <c r="AU53" s="154"/>
      <c r="AV53" s="152"/>
      <c r="AW53" s="154"/>
      <c r="AY53" s="139" t="str">
        <f t="shared" si="7"/>
        <v/>
      </c>
      <c r="AZ53" s="139" t="str">
        <f t="shared" si="8"/>
        <v/>
      </c>
      <c r="BA53" s="139" t="str">
        <f t="shared" si="9"/>
        <v/>
      </c>
      <c r="BB53" s="139" t="str">
        <f t="shared" si="10"/>
        <v/>
      </c>
      <c r="BC53" s="139" t="str">
        <f t="shared" si="11"/>
        <v/>
      </c>
      <c r="BD53" s="139" t="str">
        <f t="shared" si="12"/>
        <v/>
      </c>
      <c r="BF53" s="139" t="str">
        <f t="shared" si="13"/>
        <v/>
      </c>
      <c r="BG53" s="139" t="str">
        <f t="shared" si="14"/>
        <v/>
      </c>
      <c r="BH53" s="139" t="str">
        <f t="shared" si="15"/>
        <v/>
      </c>
      <c r="BI53" s="139" t="str">
        <f t="shared" si="16"/>
        <v/>
      </c>
      <c r="BK53" s="139" t="str">
        <f t="shared" si="17"/>
        <v/>
      </c>
      <c r="BM53" s="139" t="str">
        <f t="shared" si="18"/>
        <v/>
      </c>
      <c r="BO53" s="139" t="str">
        <f t="shared" si="19"/>
        <v/>
      </c>
      <c r="BQ53" s="139" t="str">
        <f t="shared" si="20"/>
        <v/>
      </c>
      <c r="BS53" s="139" t="str">
        <f t="shared" si="21"/>
        <v/>
      </c>
      <c r="BU53" s="139" t="str">
        <f t="shared" si="36"/>
        <v/>
      </c>
      <c r="BW53" s="139" t="str">
        <f t="shared" si="22"/>
        <v/>
      </c>
      <c r="BX53" s="139" t="str">
        <f t="shared" si="23"/>
        <v/>
      </c>
      <c r="BY53" s="139" t="str">
        <f t="shared" si="24"/>
        <v/>
      </c>
      <c r="BZ53" s="139" t="str">
        <f t="shared" si="25"/>
        <v/>
      </c>
      <c r="CB53" s="139" t="str">
        <f t="shared" si="26"/>
        <v/>
      </c>
      <c r="CC53" s="139" t="str">
        <f t="shared" si="27"/>
        <v/>
      </c>
      <c r="CD53" s="139" t="str">
        <f t="shared" si="28"/>
        <v/>
      </c>
      <c r="CF53" s="139" t="str">
        <f t="shared" si="31"/>
        <v/>
      </c>
      <c r="CH53" s="139" t="str">
        <f t="shared" si="29"/>
        <v/>
      </c>
      <c r="CJ53" s="139" t="str">
        <f t="shared" si="30"/>
        <v/>
      </c>
    </row>
    <row r="54" spans="1:88" ht="17.100000000000001" customHeight="1">
      <c r="A54" s="20">
        <f t="shared" si="32"/>
        <v>0</v>
      </c>
      <c r="B54" s="20">
        <f t="shared" si="33"/>
        <v>0</v>
      </c>
      <c r="C54" s="155"/>
      <c r="D54" s="155"/>
      <c r="E54" s="2"/>
      <c r="F54" s="3"/>
      <c r="G54" s="132"/>
      <c r="H54" s="12"/>
      <c r="I54" s="174" t="str">
        <f t="shared" si="34"/>
        <v/>
      </c>
      <c r="J54" s="138" t="str">
        <f t="shared" si="35"/>
        <v/>
      </c>
      <c r="K54" s="156"/>
      <c r="L54" s="4"/>
      <c r="M54" s="4"/>
      <c r="N54" s="4"/>
      <c r="O54" s="4"/>
      <c r="P54" s="4"/>
      <c r="Q54" s="4"/>
      <c r="R54" s="151"/>
      <c r="S54" s="4"/>
      <c r="T54" s="4"/>
      <c r="U54" s="4"/>
      <c r="V54" s="4"/>
      <c r="W54" s="163"/>
      <c r="X54" s="4"/>
      <c r="Y54" s="165"/>
      <c r="Z54" s="4"/>
      <c r="AA54" s="165"/>
      <c r="AB54" s="4"/>
      <c r="AC54" s="164"/>
      <c r="AD54" s="4"/>
      <c r="AE54" s="164"/>
      <c r="AF54" s="4"/>
      <c r="AG54" s="163"/>
      <c r="AH54" s="153"/>
      <c r="AI54" s="150"/>
      <c r="AJ54" s="154"/>
      <c r="AK54" s="154"/>
      <c r="AL54" s="154"/>
      <c r="AM54" s="154"/>
      <c r="AN54" s="163"/>
      <c r="AO54" s="154"/>
      <c r="AP54" s="154"/>
      <c r="AQ54" s="154"/>
      <c r="AR54" s="163"/>
      <c r="AS54" s="153"/>
      <c r="AT54" s="152"/>
      <c r="AU54" s="154"/>
      <c r="AV54" s="152"/>
      <c r="AW54" s="154"/>
      <c r="AY54" s="139" t="str">
        <f t="shared" si="7"/>
        <v/>
      </c>
      <c r="AZ54" s="139" t="str">
        <f t="shared" si="8"/>
        <v/>
      </c>
      <c r="BA54" s="139" t="str">
        <f t="shared" si="9"/>
        <v/>
      </c>
      <c r="BB54" s="139" t="str">
        <f t="shared" si="10"/>
        <v/>
      </c>
      <c r="BC54" s="139" t="str">
        <f t="shared" si="11"/>
        <v/>
      </c>
      <c r="BD54" s="139" t="str">
        <f t="shared" si="12"/>
        <v/>
      </c>
      <c r="BF54" s="139" t="str">
        <f t="shared" si="13"/>
        <v/>
      </c>
      <c r="BG54" s="139" t="str">
        <f t="shared" si="14"/>
        <v/>
      </c>
      <c r="BH54" s="139" t="str">
        <f t="shared" si="15"/>
        <v/>
      </c>
      <c r="BI54" s="139" t="str">
        <f t="shared" si="16"/>
        <v/>
      </c>
      <c r="BK54" s="139" t="str">
        <f t="shared" si="17"/>
        <v/>
      </c>
      <c r="BM54" s="139" t="str">
        <f t="shared" si="18"/>
        <v/>
      </c>
      <c r="BO54" s="139" t="str">
        <f t="shared" si="19"/>
        <v/>
      </c>
      <c r="BQ54" s="139" t="str">
        <f t="shared" si="20"/>
        <v/>
      </c>
      <c r="BS54" s="139" t="str">
        <f t="shared" si="21"/>
        <v/>
      </c>
      <c r="BU54" s="139" t="str">
        <f t="shared" si="36"/>
        <v/>
      </c>
      <c r="BW54" s="139" t="str">
        <f t="shared" si="22"/>
        <v/>
      </c>
      <c r="BX54" s="139" t="str">
        <f t="shared" si="23"/>
        <v/>
      </c>
      <c r="BY54" s="139" t="str">
        <f t="shared" si="24"/>
        <v/>
      </c>
      <c r="BZ54" s="139" t="str">
        <f t="shared" si="25"/>
        <v/>
      </c>
      <c r="CB54" s="139" t="str">
        <f t="shared" si="26"/>
        <v/>
      </c>
      <c r="CC54" s="139" t="str">
        <f t="shared" si="27"/>
        <v/>
      </c>
      <c r="CD54" s="139" t="str">
        <f t="shared" si="28"/>
        <v/>
      </c>
      <c r="CF54" s="139" t="str">
        <f t="shared" si="31"/>
        <v/>
      </c>
      <c r="CH54" s="139" t="str">
        <f t="shared" si="29"/>
        <v/>
      </c>
      <c r="CJ54" s="139" t="str">
        <f t="shared" si="30"/>
        <v/>
      </c>
    </row>
    <row r="55" spans="1:88" ht="17.100000000000001" customHeight="1">
      <c r="A55" s="20">
        <f t="shared" si="32"/>
        <v>0</v>
      </c>
      <c r="B55" s="20">
        <f t="shared" si="33"/>
        <v>0</v>
      </c>
      <c r="C55" s="155"/>
      <c r="D55" s="155"/>
      <c r="E55" s="2"/>
      <c r="F55" s="3"/>
      <c r="G55" s="132"/>
      <c r="H55" s="12"/>
      <c r="I55" s="174" t="str">
        <f t="shared" si="34"/>
        <v/>
      </c>
      <c r="J55" s="138" t="str">
        <f t="shared" si="35"/>
        <v/>
      </c>
      <c r="K55" s="156"/>
      <c r="L55" s="4"/>
      <c r="M55" s="4"/>
      <c r="N55" s="4"/>
      <c r="O55" s="4"/>
      <c r="P55" s="4"/>
      <c r="Q55" s="4"/>
      <c r="R55" s="151"/>
      <c r="S55" s="4"/>
      <c r="T55" s="4"/>
      <c r="U55" s="4"/>
      <c r="V55" s="4"/>
      <c r="W55" s="163"/>
      <c r="X55" s="4"/>
      <c r="Y55" s="165"/>
      <c r="Z55" s="4"/>
      <c r="AA55" s="165"/>
      <c r="AB55" s="4"/>
      <c r="AC55" s="164"/>
      <c r="AD55" s="4"/>
      <c r="AE55" s="164"/>
      <c r="AF55" s="4"/>
      <c r="AG55" s="163"/>
      <c r="AH55" s="153"/>
      <c r="AI55" s="150"/>
      <c r="AJ55" s="154"/>
      <c r="AK55" s="154"/>
      <c r="AL55" s="154"/>
      <c r="AM55" s="154"/>
      <c r="AN55" s="163"/>
      <c r="AO55" s="154"/>
      <c r="AP55" s="154"/>
      <c r="AQ55" s="154"/>
      <c r="AR55" s="163"/>
      <c r="AS55" s="153"/>
      <c r="AT55" s="152"/>
      <c r="AU55" s="154"/>
      <c r="AV55" s="152"/>
      <c r="AW55" s="154"/>
      <c r="AY55" s="139" t="str">
        <f t="shared" si="7"/>
        <v/>
      </c>
      <c r="AZ55" s="139" t="str">
        <f t="shared" si="8"/>
        <v/>
      </c>
      <c r="BA55" s="139" t="str">
        <f t="shared" si="9"/>
        <v/>
      </c>
      <c r="BB55" s="139" t="str">
        <f t="shared" si="10"/>
        <v/>
      </c>
      <c r="BC55" s="139" t="str">
        <f t="shared" si="11"/>
        <v/>
      </c>
      <c r="BD55" s="139" t="str">
        <f t="shared" si="12"/>
        <v/>
      </c>
      <c r="BF55" s="139" t="str">
        <f t="shared" si="13"/>
        <v/>
      </c>
      <c r="BG55" s="139" t="str">
        <f t="shared" si="14"/>
        <v/>
      </c>
      <c r="BH55" s="139" t="str">
        <f t="shared" si="15"/>
        <v/>
      </c>
      <c r="BI55" s="139" t="str">
        <f t="shared" si="16"/>
        <v/>
      </c>
      <c r="BK55" s="139" t="str">
        <f t="shared" si="17"/>
        <v/>
      </c>
      <c r="BM55" s="139" t="str">
        <f t="shared" si="18"/>
        <v/>
      </c>
      <c r="BO55" s="139" t="str">
        <f t="shared" si="19"/>
        <v/>
      </c>
      <c r="BQ55" s="139" t="str">
        <f t="shared" si="20"/>
        <v/>
      </c>
      <c r="BS55" s="139" t="str">
        <f t="shared" si="21"/>
        <v/>
      </c>
      <c r="BU55" s="139" t="str">
        <f t="shared" si="36"/>
        <v/>
      </c>
      <c r="BW55" s="139" t="str">
        <f t="shared" si="22"/>
        <v/>
      </c>
      <c r="BX55" s="139" t="str">
        <f t="shared" si="23"/>
        <v/>
      </c>
      <c r="BY55" s="139" t="str">
        <f t="shared" si="24"/>
        <v/>
      </c>
      <c r="BZ55" s="139" t="str">
        <f t="shared" si="25"/>
        <v/>
      </c>
      <c r="CB55" s="139" t="str">
        <f t="shared" si="26"/>
        <v/>
      </c>
      <c r="CC55" s="139" t="str">
        <f t="shared" si="27"/>
        <v/>
      </c>
      <c r="CD55" s="139" t="str">
        <f t="shared" si="28"/>
        <v/>
      </c>
      <c r="CF55" s="139" t="str">
        <f t="shared" si="31"/>
        <v/>
      </c>
      <c r="CH55" s="139" t="str">
        <f t="shared" si="29"/>
        <v/>
      </c>
      <c r="CJ55" s="139" t="str">
        <f t="shared" si="30"/>
        <v/>
      </c>
    </row>
    <row r="56" spans="1:88" ht="17.100000000000001" customHeight="1">
      <c r="A56" s="20">
        <f t="shared" si="32"/>
        <v>0</v>
      </c>
      <c r="B56" s="20">
        <f t="shared" si="33"/>
        <v>0</v>
      </c>
      <c r="C56" s="155"/>
      <c r="D56" s="155"/>
      <c r="E56" s="2"/>
      <c r="F56" s="3"/>
      <c r="G56" s="132"/>
      <c r="H56" s="12"/>
      <c r="I56" s="174" t="str">
        <f t="shared" si="34"/>
        <v/>
      </c>
      <c r="J56" s="138" t="str">
        <f t="shared" si="35"/>
        <v/>
      </c>
      <c r="K56" s="156"/>
      <c r="L56" s="4"/>
      <c r="M56" s="4"/>
      <c r="N56" s="4"/>
      <c r="O56" s="4"/>
      <c r="P56" s="4"/>
      <c r="Q56" s="4"/>
      <c r="R56" s="151"/>
      <c r="S56" s="4"/>
      <c r="T56" s="4"/>
      <c r="U56" s="4"/>
      <c r="V56" s="4"/>
      <c r="W56" s="163"/>
      <c r="X56" s="4"/>
      <c r="Y56" s="165"/>
      <c r="Z56" s="4"/>
      <c r="AA56" s="165"/>
      <c r="AB56" s="4"/>
      <c r="AC56" s="164"/>
      <c r="AD56" s="4"/>
      <c r="AE56" s="164"/>
      <c r="AF56" s="4"/>
      <c r="AG56" s="163"/>
      <c r="AH56" s="153"/>
      <c r="AI56" s="150"/>
      <c r="AJ56" s="154"/>
      <c r="AK56" s="154"/>
      <c r="AL56" s="154"/>
      <c r="AM56" s="154"/>
      <c r="AN56" s="163"/>
      <c r="AO56" s="154"/>
      <c r="AP56" s="154"/>
      <c r="AQ56" s="154"/>
      <c r="AR56" s="163"/>
      <c r="AS56" s="153"/>
      <c r="AT56" s="152"/>
      <c r="AU56" s="154"/>
      <c r="AV56" s="152"/>
      <c r="AW56" s="154"/>
      <c r="AY56" s="139" t="str">
        <f t="shared" si="7"/>
        <v/>
      </c>
      <c r="AZ56" s="139" t="str">
        <f t="shared" si="8"/>
        <v/>
      </c>
      <c r="BA56" s="139" t="str">
        <f t="shared" si="9"/>
        <v/>
      </c>
      <c r="BB56" s="139" t="str">
        <f t="shared" si="10"/>
        <v/>
      </c>
      <c r="BC56" s="139" t="str">
        <f t="shared" si="11"/>
        <v/>
      </c>
      <c r="BD56" s="139" t="str">
        <f t="shared" si="12"/>
        <v/>
      </c>
      <c r="BF56" s="139" t="str">
        <f t="shared" si="13"/>
        <v/>
      </c>
      <c r="BG56" s="139" t="str">
        <f t="shared" si="14"/>
        <v/>
      </c>
      <c r="BH56" s="139" t="str">
        <f t="shared" si="15"/>
        <v/>
      </c>
      <c r="BI56" s="139" t="str">
        <f t="shared" si="16"/>
        <v/>
      </c>
      <c r="BK56" s="139" t="str">
        <f t="shared" si="17"/>
        <v/>
      </c>
      <c r="BM56" s="139" t="str">
        <f t="shared" si="18"/>
        <v/>
      </c>
      <c r="BO56" s="139" t="str">
        <f t="shared" si="19"/>
        <v/>
      </c>
      <c r="BQ56" s="139" t="str">
        <f t="shared" si="20"/>
        <v/>
      </c>
      <c r="BS56" s="139" t="str">
        <f t="shared" si="21"/>
        <v/>
      </c>
      <c r="BU56" s="139" t="str">
        <f t="shared" si="36"/>
        <v/>
      </c>
      <c r="BW56" s="139" t="str">
        <f t="shared" si="22"/>
        <v/>
      </c>
      <c r="BX56" s="139" t="str">
        <f t="shared" si="23"/>
        <v/>
      </c>
      <c r="BY56" s="139" t="str">
        <f t="shared" si="24"/>
        <v/>
      </c>
      <c r="BZ56" s="139" t="str">
        <f t="shared" si="25"/>
        <v/>
      </c>
      <c r="CB56" s="139" t="str">
        <f t="shared" si="26"/>
        <v/>
      </c>
      <c r="CC56" s="139" t="str">
        <f t="shared" si="27"/>
        <v/>
      </c>
      <c r="CD56" s="139" t="str">
        <f t="shared" si="28"/>
        <v/>
      </c>
      <c r="CF56" s="139" t="str">
        <f t="shared" si="31"/>
        <v/>
      </c>
      <c r="CH56" s="139" t="str">
        <f t="shared" si="29"/>
        <v/>
      </c>
      <c r="CJ56" s="139" t="str">
        <f t="shared" si="30"/>
        <v/>
      </c>
    </row>
    <row r="57" spans="1:88" ht="17.100000000000001" customHeight="1">
      <c r="A57" s="20">
        <f t="shared" si="32"/>
        <v>0</v>
      </c>
      <c r="B57" s="20">
        <f t="shared" si="33"/>
        <v>0</v>
      </c>
      <c r="C57" s="155"/>
      <c r="D57" s="155"/>
      <c r="E57" s="2"/>
      <c r="F57" s="3"/>
      <c r="G57" s="132"/>
      <c r="H57" s="12"/>
      <c r="I57" s="174" t="str">
        <f t="shared" si="34"/>
        <v/>
      </c>
      <c r="J57" s="138" t="str">
        <f t="shared" si="35"/>
        <v/>
      </c>
      <c r="K57" s="156"/>
      <c r="L57" s="4"/>
      <c r="M57" s="4"/>
      <c r="N57" s="4"/>
      <c r="O57" s="4"/>
      <c r="P57" s="4"/>
      <c r="Q57" s="4"/>
      <c r="R57" s="151"/>
      <c r="S57" s="4"/>
      <c r="T57" s="4"/>
      <c r="U57" s="4"/>
      <c r="V57" s="4"/>
      <c r="W57" s="163"/>
      <c r="X57" s="4"/>
      <c r="Y57" s="165"/>
      <c r="Z57" s="4"/>
      <c r="AA57" s="165"/>
      <c r="AB57" s="4"/>
      <c r="AC57" s="164"/>
      <c r="AD57" s="4"/>
      <c r="AE57" s="164"/>
      <c r="AF57" s="4"/>
      <c r="AG57" s="163"/>
      <c r="AH57" s="153"/>
      <c r="AI57" s="150"/>
      <c r="AJ57" s="154"/>
      <c r="AK57" s="154"/>
      <c r="AL57" s="154"/>
      <c r="AM57" s="154"/>
      <c r="AN57" s="163"/>
      <c r="AO57" s="154"/>
      <c r="AP57" s="154"/>
      <c r="AQ57" s="154"/>
      <c r="AR57" s="163"/>
      <c r="AS57" s="153"/>
      <c r="AT57" s="152"/>
      <c r="AU57" s="154"/>
      <c r="AV57" s="152"/>
      <c r="AW57" s="154"/>
      <c r="AY57" s="139" t="str">
        <f t="shared" si="7"/>
        <v/>
      </c>
      <c r="AZ57" s="139" t="str">
        <f t="shared" si="8"/>
        <v/>
      </c>
      <c r="BA57" s="139" t="str">
        <f t="shared" si="9"/>
        <v/>
      </c>
      <c r="BB57" s="139" t="str">
        <f t="shared" si="10"/>
        <v/>
      </c>
      <c r="BC57" s="139" t="str">
        <f t="shared" si="11"/>
        <v/>
      </c>
      <c r="BD57" s="139" t="str">
        <f t="shared" si="12"/>
        <v/>
      </c>
      <c r="BF57" s="139" t="str">
        <f t="shared" si="13"/>
        <v/>
      </c>
      <c r="BG57" s="139" t="str">
        <f t="shared" si="14"/>
        <v/>
      </c>
      <c r="BH57" s="139" t="str">
        <f t="shared" si="15"/>
        <v/>
      </c>
      <c r="BI57" s="139" t="str">
        <f t="shared" si="16"/>
        <v/>
      </c>
      <c r="BK57" s="139" t="str">
        <f t="shared" si="17"/>
        <v/>
      </c>
      <c r="BM57" s="139" t="str">
        <f t="shared" si="18"/>
        <v/>
      </c>
      <c r="BO57" s="139" t="str">
        <f t="shared" si="19"/>
        <v/>
      </c>
      <c r="BQ57" s="139" t="str">
        <f t="shared" si="20"/>
        <v/>
      </c>
      <c r="BS57" s="139" t="str">
        <f t="shared" si="21"/>
        <v/>
      </c>
      <c r="BU57" s="139" t="str">
        <f t="shared" si="36"/>
        <v/>
      </c>
      <c r="BW57" s="139" t="str">
        <f t="shared" si="22"/>
        <v/>
      </c>
      <c r="BX57" s="139" t="str">
        <f t="shared" si="23"/>
        <v/>
      </c>
      <c r="BY57" s="139" t="str">
        <f t="shared" si="24"/>
        <v/>
      </c>
      <c r="BZ57" s="139" t="str">
        <f t="shared" si="25"/>
        <v/>
      </c>
      <c r="CB57" s="139" t="str">
        <f t="shared" si="26"/>
        <v/>
      </c>
      <c r="CC57" s="139" t="str">
        <f t="shared" si="27"/>
        <v/>
      </c>
      <c r="CD57" s="139" t="str">
        <f t="shared" si="28"/>
        <v/>
      </c>
      <c r="CF57" s="139" t="str">
        <f t="shared" si="31"/>
        <v/>
      </c>
      <c r="CH57" s="139" t="str">
        <f t="shared" si="29"/>
        <v/>
      </c>
      <c r="CJ57" s="139" t="str">
        <f t="shared" si="30"/>
        <v/>
      </c>
    </row>
    <row r="58" spans="1:88" ht="17.100000000000001" customHeight="1">
      <c r="A58" s="20">
        <f t="shared" si="32"/>
        <v>0</v>
      </c>
      <c r="B58" s="20">
        <f t="shared" si="33"/>
        <v>0</v>
      </c>
      <c r="C58" s="155"/>
      <c r="D58" s="155"/>
      <c r="E58" s="2"/>
      <c r="F58" s="3"/>
      <c r="G58" s="132"/>
      <c r="H58" s="12"/>
      <c r="I58" s="174" t="str">
        <f t="shared" si="34"/>
        <v/>
      </c>
      <c r="J58" s="138" t="str">
        <f t="shared" si="35"/>
        <v/>
      </c>
      <c r="K58" s="156"/>
      <c r="L58" s="4"/>
      <c r="M58" s="4"/>
      <c r="N58" s="4"/>
      <c r="O58" s="4"/>
      <c r="P58" s="4"/>
      <c r="Q58" s="4"/>
      <c r="R58" s="151"/>
      <c r="S58" s="4"/>
      <c r="T58" s="4"/>
      <c r="U58" s="4"/>
      <c r="V58" s="4"/>
      <c r="W58" s="163"/>
      <c r="X58" s="4"/>
      <c r="Y58" s="165"/>
      <c r="Z58" s="4"/>
      <c r="AA58" s="165"/>
      <c r="AB58" s="4"/>
      <c r="AC58" s="164"/>
      <c r="AD58" s="4"/>
      <c r="AE58" s="164"/>
      <c r="AF58" s="4"/>
      <c r="AG58" s="163"/>
      <c r="AH58" s="153"/>
      <c r="AI58" s="150"/>
      <c r="AJ58" s="154"/>
      <c r="AK58" s="154"/>
      <c r="AL58" s="154"/>
      <c r="AM58" s="154"/>
      <c r="AN58" s="163"/>
      <c r="AO58" s="154"/>
      <c r="AP58" s="154"/>
      <c r="AQ58" s="154"/>
      <c r="AR58" s="163"/>
      <c r="AS58" s="153"/>
      <c r="AT58" s="152"/>
      <c r="AU58" s="154"/>
      <c r="AV58" s="152"/>
      <c r="AW58" s="154"/>
      <c r="AY58" s="139" t="str">
        <f t="shared" si="7"/>
        <v/>
      </c>
      <c r="AZ58" s="139" t="str">
        <f t="shared" si="8"/>
        <v/>
      </c>
      <c r="BA58" s="139" t="str">
        <f t="shared" si="9"/>
        <v/>
      </c>
      <c r="BB58" s="139" t="str">
        <f t="shared" si="10"/>
        <v/>
      </c>
      <c r="BC58" s="139" t="str">
        <f t="shared" si="11"/>
        <v/>
      </c>
      <c r="BD58" s="139" t="str">
        <f t="shared" si="12"/>
        <v/>
      </c>
      <c r="BF58" s="139" t="str">
        <f t="shared" si="13"/>
        <v/>
      </c>
      <c r="BG58" s="139" t="str">
        <f t="shared" si="14"/>
        <v/>
      </c>
      <c r="BH58" s="139" t="str">
        <f t="shared" si="15"/>
        <v/>
      </c>
      <c r="BI58" s="139" t="str">
        <f t="shared" si="16"/>
        <v/>
      </c>
      <c r="BK58" s="139" t="str">
        <f t="shared" si="17"/>
        <v/>
      </c>
      <c r="BM58" s="139" t="str">
        <f t="shared" si="18"/>
        <v/>
      </c>
      <c r="BO58" s="139" t="str">
        <f t="shared" si="19"/>
        <v/>
      </c>
      <c r="BQ58" s="139" t="str">
        <f t="shared" si="20"/>
        <v/>
      </c>
      <c r="BS58" s="139" t="str">
        <f t="shared" si="21"/>
        <v/>
      </c>
      <c r="BU58" s="139" t="str">
        <f t="shared" si="36"/>
        <v/>
      </c>
      <c r="BW58" s="139" t="str">
        <f t="shared" si="22"/>
        <v/>
      </c>
      <c r="BX58" s="139" t="str">
        <f t="shared" si="23"/>
        <v/>
      </c>
      <c r="BY58" s="139" t="str">
        <f t="shared" si="24"/>
        <v/>
      </c>
      <c r="BZ58" s="139" t="str">
        <f t="shared" si="25"/>
        <v/>
      </c>
      <c r="CB58" s="139" t="str">
        <f t="shared" si="26"/>
        <v/>
      </c>
      <c r="CC58" s="139" t="str">
        <f t="shared" si="27"/>
        <v/>
      </c>
      <c r="CD58" s="139" t="str">
        <f t="shared" si="28"/>
        <v/>
      </c>
      <c r="CF58" s="139" t="str">
        <f t="shared" si="31"/>
        <v/>
      </c>
      <c r="CH58" s="139" t="str">
        <f t="shared" si="29"/>
        <v/>
      </c>
      <c r="CJ58" s="139" t="str">
        <f t="shared" si="30"/>
        <v/>
      </c>
    </row>
    <row r="59" spans="1:88" ht="17.100000000000001" customHeight="1">
      <c r="A59" s="20">
        <f t="shared" si="32"/>
        <v>0</v>
      </c>
      <c r="B59" s="20">
        <f t="shared" si="33"/>
        <v>0</v>
      </c>
      <c r="C59" s="155"/>
      <c r="D59" s="155"/>
      <c r="E59" s="2"/>
      <c r="F59" s="3"/>
      <c r="G59" s="132"/>
      <c r="H59" s="12"/>
      <c r="I59" s="174" t="str">
        <f t="shared" si="34"/>
        <v/>
      </c>
      <c r="J59" s="138" t="str">
        <f t="shared" si="35"/>
        <v/>
      </c>
      <c r="K59" s="156"/>
      <c r="L59" s="4"/>
      <c r="M59" s="4"/>
      <c r="N59" s="4"/>
      <c r="O59" s="4"/>
      <c r="P59" s="4"/>
      <c r="Q59" s="4"/>
      <c r="R59" s="151"/>
      <c r="S59" s="4"/>
      <c r="T59" s="4"/>
      <c r="U59" s="4"/>
      <c r="V59" s="4"/>
      <c r="W59" s="163"/>
      <c r="X59" s="4"/>
      <c r="Y59" s="165"/>
      <c r="Z59" s="4"/>
      <c r="AA59" s="165"/>
      <c r="AB59" s="4"/>
      <c r="AC59" s="164"/>
      <c r="AD59" s="4"/>
      <c r="AE59" s="164"/>
      <c r="AF59" s="4"/>
      <c r="AG59" s="163"/>
      <c r="AH59" s="153"/>
      <c r="AI59" s="150"/>
      <c r="AJ59" s="154"/>
      <c r="AK59" s="154"/>
      <c r="AL59" s="154"/>
      <c r="AM59" s="154"/>
      <c r="AN59" s="163"/>
      <c r="AO59" s="154"/>
      <c r="AP59" s="154"/>
      <c r="AQ59" s="154"/>
      <c r="AR59" s="163"/>
      <c r="AS59" s="153"/>
      <c r="AT59" s="152"/>
      <c r="AU59" s="154"/>
      <c r="AV59" s="152"/>
      <c r="AW59" s="154"/>
      <c r="AY59" s="139" t="str">
        <f t="shared" si="7"/>
        <v/>
      </c>
      <c r="AZ59" s="139" t="str">
        <f t="shared" si="8"/>
        <v/>
      </c>
      <c r="BA59" s="139" t="str">
        <f t="shared" si="9"/>
        <v/>
      </c>
      <c r="BB59" s="139" t="str">
        <f t="shared" si="10"/>
        <v/>
      </c>
      <c r="BC59" s="139" t="str">
        <f t="shared" si="11"/>
        <v/>
      </c>
      <c r="BD59" s="139" t="str">
        <f t="shared" si="12"/>
        <v/>
      </c>
      <c r="BF59" s="139" t="str">
        <f t="shared" si="13"/>
        <v/>
      </c>
      <c r="BG59" s="139" t="str">
        <f t="shared" si="14"/>
        <v/>
      </c>
      <c r="BH59" s="139" t="str">
        <f t="shared" si="15"/>
        <v/>
      </c>
      <c r="BI59" s="139" t="str">
        <f t="shared" si="16"/>
        <v/>
      </c>
      <c r="BK59" s="139" t="str">
        <f t="shared" si="17"/>
        <v/>
      </c>
      <c r="BM59" s="139" t="str">
        <f t="shared" si="18"/>
        <v/>
      </c>
      <c r="BO59" s="139" t="str">
        <f t="shared" si="19"/>
        <v/>
      </c>
      <c r="BQ59" s="139" t="str">
        <f t="shared" si="20"/>
        <v/>
      </c>
      <c r="BS59" s="139" t="str">
        <f t="shared" si="21"/>
        <v/>
      </c>
      <c r="BU59" s="139" t="str">
        <f t="shared" si="36"/>
        <v/>
      </c>
      <c r="BW59" s="139" t="str">
        <f t="shared" si="22"/>
        <v/>
      </c>
      <c r="BX59" s="139" t="str">
        <f t="shared" si="23"/>
        <v/>
      </c>
      <c r="BY59" s="139" t="str">
        <f t="shared" si="24"/>
        <v/>
      </c>
      <c r="BZ59" s="139" t="str">
        <f t="shared" si="25"/>
        <v/>
      </c>
      <c r="CB59" s="139" t="str">
        <f t="shared" si="26"/>
        <v/>
      </c>
      <c r="CC59" s="139" t="str">
        <f t="shared" si="27"/>
        <v/>
      </c>
      <c r="CD59" s="139" t="str">
        <f t="shared" si="28"/>
        <v/>
      </c>
      <c r="CF59" s="139" t="str">
        <f t="shared" si="31"/>
        <v/>
      </c>
      <c r="CH59" s="139" t="str">
        <f t="shared" si="29"/>
        <v/>
      </c>
      <c r="CJ59" s="139" t="str">
        <f t="shared" si="30"/>
        <v/>
      </c>
    </row>
    <row r="60" spans="1:88" ht="17.100000000000001" customHeight="1">
      <c r="A60" s="20">
        <f t="shared" si="32"/>
        <v>0</v>
      </c>
      <c r="B60" s="20">
        <f t="shared" si="33"/>
        <v>0</v>
      </c>
      <c r="C60" s="155"/>
      <c r="D60" s="155"/>
      <c r="E60" s="2"/>
      <c r="F60" s="3"/>
      <c r="G60" s="132"/>
      <c r="H60" s="12"/>
      <c r="I60" s="174" t="str">
        <f t="shared" si="34"/>
        <v/>
      </c>
      <c r="J60" s="138" t="str">
        <f t="shared" si="35"/>
        <v/>
      </c>
      <c r="K60" s="156"/>
      <c r="L60" s="4"/>
      <c r="M60" s="4"/>
      <c r="N60" s="4"/>
      <c r="O60" s="4"/>
      <c r="P60" s="4"/>
      <c r="Q60" s="4"/>
      <c r="R60" s="151"/>
      <c r="S60" s="4"/>
      <c r="T60" s="4"/>
      <c r="U60" s="4"/>
      <c r="V60" s="4"/>
      <c r="W60" s="163"/>
      <c r="X60" s="4"/>
      <c r="Y60" s="165"/>
      <c r="Z60" s="4"/>
      <c r="AA60" s="165"/>
      <c r="AB60" s="4"/>
      <c r="AC60" s="164"/>
      <c r="AD60" s="4"/>
      <c r="AE60" s="164"/>
      <c r="AF60" s="4"/>
      <c r="AG60" s="163"/>
      <c r="AH60" s="153"/>
      <c r="AI60" s="150"/>
      <c r="AJ60" s="154"/>
      <c r="AK60" s="154"/>
      <c r="AL60" s="154"/>
      <c r="AM60" s="154"/>
      <c r="AN60" s="163"/>
      <c r="AO60" s="154"/>
      <c r="AP60" s="154"/>
      <c r="AQ60" s="154"/>
      <c r="AR60" s="163"/>
      <c r="AS60" s="153"/>
      <c r="AT60" s="152"/>
      <c r="AU60" s="154"/>
      <c r="AV60" s="152"/>
      <c r="AW60" s="154"/>
      <c r="AY60" s="139" t="str">
        <f t="shared" si="7"/>
        <v/>
      </c>
      <c r="AZ60" s="139" t="str">
        <f t="shared" si="8"/>
        <v/>
      </c>
      <c r="BA60" s="139" t="str">
        <f t="shared" si="9"/>
        <v/>
      </c>
      <c r="BB60" s="139" t="str">
        <f t="shared" si="10"/>
        <v/>
      </c>
      <c r="BC60" s="139" t="str">
        <f t="shared" si="11"/>
        <v/>
      </c>
      <c r="BD60" s="139" t="str">
        <f t="shared" si="12"/>
        <v/>
      </c>
      <c r="BF60" s="139" t="str">
        <f t="shared" si="13"/>
        <v/>
      </c>
      <c r="BG60" s="139" t="str">
        <f t="shared" si="14"/>
        <v/>
      </c>
      <c r="BH60" s="139" t="str">
        <f t="shared" si="15"/>
        <v/>
      </c>
      <c r="BI60" s="139" t="str">
        <f t="shared" si="16"/>
        <v/>
      </c>
      <c r="BK60" s="139" t="str">
        <f t="shared" si="17"/>
        <v/>
      </c>
      <c r="BM60" s="139" t="str">
        <f t="shared" si="18"/>
        <v/>
      </c>
      <c r="BO60" s="139" t="str">
        <f t="shared" si="19"/>
        <v/>
      </c>
      <c r="BQ60" s="139" t="str">
        <f t="shared" si="20"/>
        <v/>
      </c>
      <c r="BS60" s="139" t="str">
        <f t="shared" si="21"/>
        <v/>
      </c>
      <c r="BU60" s="139" t="str">
        <f t="shared" si="36"/>
        <v/>
      </c>
      <c r="BW60" s="139" t="str">
        <f t="shared" si="22"/>
        <v/>
      </c>
      <c r="BX60" s="139" t="str">
        <f t="shared" si="23"/>
        <v/>
      </c>
      <c r="BY60" s="139" t="str">
        <f t="shared" si="24"/>
        <v/>
      </c>
      <c r="BZ60" s="139" t="str">
        <f t="shared" si="25"/>
        <v/>
      </c>
      <c r="CB60" s="139" t="str">
        <f t="shared" si="26"/>
        <v/>
      </c>
      <c r="CC60" s="139" t="str">
        <f t="shared" si="27"/>
        <v/>
      </c>
      <c r="CD60" s="139" t="str">
        <f t="shared" si="28"/>
        <v/>
      </c>
      <c r="CF60" s="139" t="str">
        <f t="shared" si="31"/>
        <v/>
      </c>
      <c r="CH60" s="139" t="str">
        <f t="shared" si="29"/>
        <v/>
      </c>
      <c r="CJ60" s="139" t="str">
        <f t="shared" si="30"/>
        <v/>
      </c>
    </row>
    <row r="61" spans="1:88" ht="17.100000000000001" customHeight="1">
      <c r="A61" s="20">
        <f t="shared" si="32"/>
        <v>0</v>
      </c>
      <c r="B61" s="20">
        <f t="shared" si="33"/>
        <v>0</v>
      </c>
      <c r="C61" s="155"/>
      <c r="D61" s="155"/>
      <c r="E61" s="2"/>
      <c r="F61" s="3"/>
      <c r="G61" s="132"/>
      <c r="H61" s="12"/>
      <c r="I61" s="174" t="str">
        <f t="shared" si="34"/>
        <v/>
      </c>
      <c r="J61" s="138" t="str">
        <f t="shared" si="35"/>
        <v/>
      </c>
      <c r="K61" s="156"/>
      <c r="L61" s="4"/>
      <c r="M61" s="4"/>
      <c r="N61" s="4"/>
      <c r="O61" s="4"/>
      <c r="P61" s="4"/>
      <c r="Q61" s="4"/>
      <c r="R61" s="151"/>
      <c r="S61" s="4"/>
      <c r="T61" s="4"/>
      <c r="U61" s="4"/>
      <c r="V61" s="4"/>
      <c r="W61" s="163"/>
      <c r="X61" s="4"/>
      <c r="Y61" s="165"/>
      <c r="Z61" s="4"/>
      <c r="AA61" s="165"/>
      <c r="AB61" s="4"/>
      <c r="AC61" s="164"/>
      <c r="AD61" s="4"/>
      <c r="AE61" s="164"/>
      <c r="AF61" s="4"/>
      <c r="AG61" s="163"/>
      <c r="AH61" s="153"/>
      <c r="AI61" s="150"/>
      <c r="AJ61" s="154"/>
      <c r="AK61" s="154"/>
      <c r="AL61" s="154"/>
      <c r="AM61" s="154"/>
      <c r="AN61" s="163"/>
      <c r="AO61" s="154"/>
      <c r="AP61" s="154"/>
      <c r="AQ61" s="154"/>
      <c r="AR61" s="163"/>
      <c r="AS61" s="153"/>
      <c r="AT61" s="152"/>
      <c r="AU61" s="154"/>
      <c r="AV61" s="152"/>
      <c r="AW61" s="154"/>
      <c r="AY61" s="139" t="str">
        <f t="shared" si="7"/>
        <v/>
      </c>
      <c r="AZ61" s="139" t="str">
        <f t="shared" si="8"/>
        <v/>
      </c>
      <c r="BA61" s="139" t="str">
        <f t="shared" si="9"/>
        <v/>
      </c>
      <c r="BB61" s="139" t="str">
        <f t="shared" si="10"/>
        <v/>
      </c>
      <c r="BC61" s="139" t="str">
        <f t="shared" si="11"/>
        <v/>
      </c>
      <c r="BD61" s="139" t="str">
        <f t="shared" si="12"/>
        <v/>
      </c>
      <c r="BF61" s="139" t="str">
        <f t="shared" si="13"/>
        <v/>
      </c>
      <c r="BG61" s="139" t="str">
        <f t="shared" si="14"/>
        <v/>
      </c>
      <c r="BH61" s="139" t="str">
        <f t="shared" si="15"/>
        <v/>
      </c>
      <c r="BI61" s="139" t="str">
        <f t="shared" si="16"/>
        <v/>
      </c>
      <c r="BK61" s="139" t="str">
        <f t="shared" si="17"/>
        <v/>
      </c>
      <c r="BM61" s="139" t="str">
        <f t="shared" si="18"/>
        <v/>
      </c>
      <c r="BO61" s="139" t="str">
        <f t="shared" si="19"/>
        <v/>
      </c>
      <c r="BQ61" s="139" t="str">
        <f t="shared" si="20"/>
        <v/>
      </c>
      <c r="BS61" s="139" t="str">
        <f t="shared" si="21"/>
        <v/>
      </c>
      <c r="BU61" s="139" t="str">
        <f t="shared" si="36"/>
        <v/>
      </c>
      <c r="BW61" s="139" t="str">
        <f t="shared" si="22"/>
        <v/>
      </c>
      <c r="BX61" s="139" t="str">
        <f t="shared" si="23"/>
        <v/>
      </c>
      <c r="BY61" s="139" t="str">
        <f t="shared" si="24"/>
        <v/>
      </c>
      <c r="BZ61" s="139" t="str">
        <f t="shared" si="25"/>
        <v/>
      </c>
      <c r="CB61" s="139" t="str">
        <f t="shared" si="26"/>
        <v/>
      </c>
      <c r="CC61" s="139" t="str">
        <f t="shared" si="27"/>
        <v/>
      </c>
      <c r="CD61" s="139" t="str">
        <f t="shared" si="28"/>
        <v/>
      </c>
      <c r="CF61" s="139" t="str">
        <f t="shared" si="31"/>
        <v/>
      </c>
      <c r="CH61" s="139" t="str">
        <f t="shared" si="29"/>
        <v/>
      </c>
      <c r="CJ61" s="139" t="str">
        <f t="shared" si="30"/>
        <v/>
      </c>
    </row>
    <row r="62" spans="1:88" ht="17.100000000000001" customHeight="1">
      <c r="A62" s="20">
        <f t="shared" si="32"/>
        <v>0</v>
      </c>
      <c r="B62" s="20">
        <f t="shared" si="33"/>
        <v>0</v>
      </c>
      <c r="C62" s="155"/>
      <c r="D62" s="155"/>
      <c r="E62" s="2"/>
      <c r="F62" s="3"/>
      <c r="G62" s="132"/>
      <c r="H62" s="12"/>
      <c r="I62" s="174" t="str">
        <f t="shared" si="34"/>
        <v/>
      </c>
      <c r="J62" s="138" t="str">
        <f t="shared" si="35"/>
        <v/>
      </c>
      <c r="K62" s="156"/>
      <c r="L62" s="4"/>
      <c r="M62" s="4"/>
      <c r="N62" s="4"/>
      <c r="O62" s="4"/>
      <c r="P62" s="4"/>
      <c r="Q62" s="4"/>
      <c r="R62" s="151"/>
      <c r="S62" s="4"/>
      <c r="T62" s="4"/>
      <c r="U62" s="4"/>
      <c r="V62" s="4"/>
      <c r="W62" s="163"/>
      <c r="X62" s="4"/>
      <c r="Y62" s="165"/>
      <c r="Z62" s="4"/>
      <c r="AA62" s="165"/>
      <c r="AB62" s="4"/>
      <c r="AC62" s="164"/>
      <c r="AD62" s="4"/>
      <c r="AE62" s="164"/>
      <c r="AF62" s="4"/>
      <c r="AG62" s="163"/>
      <c r="AH62" s="153"/>
      <c r="AI62" s="150"/>
      <c r="AJ62" s="154"/>
      <c r="AK62" s="154"/>
      <c r="AL62" s="154"/>
      <c r="AM62" s="154"/>
      <c r="AN62" s="163"/>
      <c r="AO62" s="154"/>
      <c r="AP62" s="154"/>
      <c r="AQ62" s="154"/>
      <c r="AR62" s="163"/>
      <c r="AS62" s="153"/>
      <c r="AT62" s="152"/>
      <c r="AU62" s="154"/>
      <c r="AV62" s="152"/>
      <c r="AW62" s="154"/>
      <c r="AY62" s="139" t="str">
        <f t="shared" si="7"/>
        <v/>
      </c>
      <c r="AZ62" s="139" t="str">
        <f t="shared" si="8"/>
        <v/>
      </c>
      <c r="BA62" s="139" t="str">
        <f t="shared" si="9"/>
        <v/>
      </c>
      <c r="BB62" s="139" t="str">
        <f t="shared" si="10"/>
        <v/>
      </c>
      <c r="BC62" s="139" t="str">
        <f t="shared" si="11"/>
        <v/>
      </c>
      <c r="BD62" s="139" t="str">
        <f t="shared" si="12"/>
        <v/>
      </c>
      <c r="BF62" s="139" t="str">
        <f t="shared" si="13"/>
        <v/>
      </c>
      <c r="BG62" s="139" t="str">
        <f t="shared" si="14"/>
        <v/>
      </c>
      <c r="BH62" s="139" t="str">
        <f t="shared" si="15"/>
        <v/>
      </c>
      <c r="BI62" s="139" t="str">
        <f t="shared" si="16"/>
        <v/>
      </c>
      <c r="BK62" s="139" t="str">
        <f t="shared" si="17"/>
        <v/>
      </c>
      <c r="BM62" s="139" t="str">
        <f t="shared" si="18"/>
        <v/>
      </c>
      <c r="BO62" s="139" t="str">
        <f t="shared" si="19"/>
        <v/>
      </c>
      <c r="BQ62" s="139" t="str">
        <f t="shared" si="20"/>
        <v/>
      </c>
      <c r="BS62" s="139" t="str">
        <f t="shared" si="21"/>
        <v/>
      </c>
      <c r="BU62" s="139" t="str">
        <f t="shared" si="36"/>
        <v/>
      </c>
      <c r="BW62" s="139" t="str">
        <f t="shared" si="22"/>
        <v/>
      </c>
      <c r="BX62" s="139" t="str">
        <f t="shared" si="23"/>
        <v/>
      </c>
      <c r="BY62" s="139" t="str">
        <f t="shared" si="24"/>
        <v/>
      </c>
      <c r="BZ62" s="139" t="str">
        <f t="shared" si="25"/>
        <v/>
      </c>
      <c r="CB62" s="139" t="str">
        <f t="shared" si="26"/>
        <v/>
      </c>
      <c r="CC62" s="139" t="str">
        <f t="shared" si="27"/>
        <v/>
      </c>
      <c r="CD62" s="139" t="str">
        <f t="shared" si="28"/>
        <v/>
      </c>
      <c r="CF62" s="139" t="str">
        <f t="shared" si="31"/>
        <v/>
      </c>
      <c r="CH62" s="139" t="str">
        <f t="shared" si="29"/>
        <v/>
      </c>
      <c r="CJ62" s="139" t="str">
        <f t="shared" si="30"/>
        <v/>
      </c>
    </row>
    <row r="63" spans="1:88" ht="17.100000000000001" customHeight="1">
      <c r="A63" s="20">
        <f t="shared" si="32"/>
        <v>0</v>
      </c>
      <c r="B63" s="20">
        <f t="shared" si="33"/>
        <v>0</v>
      </c>
      <c r="C63" s="155"/>
      <c r="D63" s="155"/>
      <c r="E63" s="2"/>
      <c r="F63" s="3"/>
      <c r="G63" s="132"/>
      <c r="H63" s="12"/>
      <c r="I63" s="174" t="str">
        <f t="shared" si="34"/>
        <v/>
      </c>
      <c r="J63" s="138" t="str">
        <f t="shared" si="35"/>
        <v/>
      </c>
      <c r="K63" s="156"/>
      <c r="L63" s="4"/>
      <c r="M63" s="4"/>
      <c r="N63" s="4"/>
      <c r="O63" s="4"/>
      <c r="P63" s="4"/>
      <c r="Q63" s="4"/>
      <c r="R63" s="151"/>
      <c r="S63" s="4"/>
      <c r="T63" s="4"/>
      <c r="U63" s="4"/>
      <c r="V63" s="4"/>
      <c r="W63" s="163"/>
      <c r="X63" s="4"/>
      <c r="Y63" s="165"/>
      <c r="Z63" s="4"/>
      <c r="AA63" s="165"/>
      <c r="AB63" s="4"/>
      <c r="AC63" s="164"/>
      <c r="AD63" s="4"/>
      <c r="AE63" s="164"/>
      <c r="AF63" s="4"/>
      <c r="AG63" s="163"/>
      <c r="AH63" s="153"/>
      <c r="AI63" s="150"/>
      <c r="AJ63" s="154"/>
      <c r="AK63" s="154"/>
      <c r="AL63" s="154"/>
      <c r="AM63" s="154"/>
      <c r="AN63" s="163"/>
      <c r="AO63" s="154"/>
      <c r="AP63" s="154"/>
      <c r="AQ63" s="154"/>
      <c r="AR63" s="163"/>
      <c r="AS63" s="153"/>
      <c r="AT63" s="152"/>
      <c r="AU63" s="154"/>
      <c r="AV63" s="152"/>
      <c r="AW63" s="154"/>
      <c r="AY63" s="139" t="str">
        <f t="shared" si="7"/>
        <v/>
      </c>
      <c r="AZ63" s="139" t="str">
        <f t="shared" si="8"/>
        <v/>
      </c>
      <c r="BA63" s="139" t="str">
        <f t="shared" si="9"/>
        <v/>
      </c>
      <c r="BB63" s="139" t="str">
        <f t="shared" si="10"/>
        <v/>
      </c>
      <c r="BC63" s="139" t="str">
        <f t="shared" si="11"/>
        <v/>
      </c>
      <c r="BD63" s="139" t="str">
        <f t="shared" si="12"/>
        <v/>
      </c>
      <c r="BF63" s="139" t="str">
        <f t="shared" si="13"/>
        <v/>
      </c>
      <c r="BG63" s="139" t="str">
        <f t="shared" si="14"/>
        <v/>
      </c>
      <c r="BH63" s="139" t="str">
        <f t="shared" si="15"/>
        <v/>
      </c>
      <c r="BI63" s="139" t="str">
        <f t="shared" si="16"/>
        <v/>
      </c>
      <c r="BK63" s="139" t="str">
        <f t="shared" si="17"/>
        <v/>
      </c>
      <c r="BM63" s="139" t="str">
        <f t="shared" si="18"/>
        <v/>
      </c>
      <c r="BO63" s="139" t="str">
        <f t="shared" si="19"/>
        <v/>
      </c>
      <c r="BQ63" s="139" t="str">
        <f t="shared" si="20"/>
        <v/>
      </c>
      <c r="BS63" s="139" t="str">
        <f t="shared" si="21"/>
        <v/>
      </c>
      <c r="BU63" s="139" t="str">
        <f t="shared" si="36"/>
        <v/>
      </c>
      <c r="BW63" s="139" t="str">
        <f t="shared" si="22"/>
        <v/>
      </c>
      <c r="BX63" s="139" t="str">
        <f t="shared" si="23"/>
        <v/>
      </c>
      <c r="BY63" s="139" t="str">
        <f t="shared" si="24"/>
        <v/>
      </c>
      <c r="BZ63" s="139" t="str">
        <f t="shared" si="25"/>
        <v/>
      </c>
      <c r="CB63" s="139" t="str">
        <f t="shared" si="26"/>
        <v/>
      </c>
      <c r="CC63" s="139" t="str">
        <f t="shared" si="27"/>
        <v/>
      </c>
      <c r="CD63" s="139" t="str">
        <f t="shared" si="28"/>
        <v/>
      </c>
      <c r="CF63" s="139" t="str">
        <f t="shared" si="31"/>
        <v/>
      </c>
      <c r="CH63" s="139" t="str">
        <f t="shared" si="29"/>
        <v/>
      </c>
      <c r="CJ63" s="139" t="str">
        <f t="shared" si="30"/>
        <v/>
      </c>
    </row>
    <row r="64" spans="1:88" ht="17.100000000000001" customHeight="1">
      <c r="A64" s="20">
        <f t="shared" si="32"/>
        <v>0</v>
      </c>
      <c r="B64" s="20">
        <f t="shared" si="33"/>
        <v>0</v>
      </c>
      <c r="C64" s="155"/>
      <c r="D64" s="155"/>
      <c r="E64" s="2"/>
      <c r="F64" s="3"/>
      <c r="G64" s="132"/>
      <c r="H64" s="12"/>
      <c r="I64" s="174" t="str">
        <f t="shared" si="34"/>
        <v/>
      </c>
      <c r="J64" s="138" t="str">
        <f t="shared" si="35"/>
        <v/>
      </c>
      <c r="K64" s="156"/>
      <c r="L64" s="4"/>
      <c r="M64" s="4"/>
      <c r="N64" s="4"/>
      <c r="O64" s="4"/>
      <c r="P64" s="4"/>
      <c r="Q64" s="4"/>
      <c r="R64" s="151"/>
      <c r="S64" s="4"/>
      <c r="T64" s="4"/>
      <c r="U64" s="4"/>
      <c r="V64" s="4"/>
      <c r="W64" s="163"/>
      <c r="X64" s="4"/>
      <c r="Y64" s="165"/>
      <c r="Z64" s="4"/>
      <c r="AA64" s="165"/>
      <c r="AB64" s="4"/>
      <c r="AC64" s="164"/>
      <c r="AD64" s="4"/>
      <c r="AE64" s="164"/>
      <c r="AF64" s="4"/>
      <c r="AG64" s="163"/>
      <c r="AH64" s="153"/>
      <c r="AI64" s="150"/>
      <c r="AJ64" s="154"/>
      <c r="AK64" s="154"/>
      <c r="AL64" s="154"/>
      <c r="AM64" s="154"/>
      <c r="AN64" s="163"/>
      <c r="AO64" s="154"/>
      <c r="AP64" s="154"/>
      <c r="AQ64" s="154"/>
      <c r="AR64" s="163"/>
      <c r="AS64" s="153"/>
      <c r="AT64" s="152"/>
      <c r="AU64" s="154"/>
      <c r="AV64" s="152"/>
      <c r="AW64" s="154"/>
      <c r="AY64" s="139" t="str">
        <f t="shared" si="7"/>
        <v/>
      </c>
      <c r="AZ64" s="139" t="str">
        <f t="shared" si="8"/>
        <v/>
      </c>
      <c r="BA64" s="139" t="str">
        <f t="shared" si="9"/>
        <v/>
      </c>
      <c r="BB64" s="139" t="str">
        <f t="shared" si="10"/>
        <v/>
      </c>
      <c r="BC64" s="139" t="str">
        <f t="shared" si="11"/>
        <v/>
      </c>
      <c r="BD64" s="139" t="str">
        <f t="shared" si="12"/>
        <v/>
      </c>
      <c r="BF64" s="139" t="str">
        <f t="shared" si="13"/>
        <v/>
      </c>
      <c r="BG64" s="139" t="str">
        <f t="shared" si="14"/>
        <v/>
      </c>
      <c r="BH64" s="139" t="str">
        <f t="shared" si="15"/>
        <v/>
      </c>
      <c r="BI64" s="139" t="str">
        <f t="shared" si="16"/>
        <v/>
      </c>
      <c r="BK64" s="139" t="str">
        <f t="shared" si="17"/>
        <v/>
      </c>
      <c r="BM64" s="139" t="str">
        <f t="shared" si="18"/>
        <v/>
      </c>
      <c r="BO64" s="139" t="str">
        <f t="shared" si="19"/>
        <v/>
      </c>
      <c r="BQ64" s="139" t="str">
        <f t="shared" si="20"/>
        <v/>
      </c>
      <c r="BS64" s="139" t="str">
        <f t="shared" si="21"/>
        <v/>
      </c>
      <c r="BU64" s="139" t="str">
        <f t="shared" si="36"/>
        <v/>
      </c>
      <c r="BW64" s="139" t="str">
        <f t="shared" si="22"/>
        <v/>
      </c>
      <c r="BX64" s="139" t="str">
        <f t="shared" si="23"/>
        <v/>
      </c>
      <c r="BY64" s="139" t="str">
        <f t="shared" si="24"/>
        <v/>
      </c>
      <c r="BZ64" s="139" t="str">
        <f t="shared" si="25"/>
        <v/>
      </c>
      <c r="CB64" s="139" t="str">
        <f t="shared" si="26"/>
        <v/>
      </c>
      <c r="CC64" s="139" t="str">
        <f t="shared" si="27"/>
        <v/>
      </c>
      <c r="CD64" s="139" t="str">
        <f t="shared" si="28"/>
        <v/>
      </c>
      <c r="CF64" s="139" t="str">
        <f t="shared" si="31"/>
        <v/>
      </c>
      <c r="CH64" s="139" t="str">
        <f t="shared" si="29"/>
        <v/>
      </c>
      <c r="CJ64" s="139" t="str">
        <f t="shared" si="30"/>
        <v/>
      </c>
    </row>
    <row r="65" spans="1:88" ht="17.100000000000001" customHeight="1">
      <c r="A65" s="20">
        <f t="shared" si="32"/>
        <v>0</v>
      </c>
      <c r="B65" s="20">
        <f t="shared" si="33"/>
        <v>0</v>
      </c>
      <c r="C65" s="155"/>
      <c r="D65" s="155"/>
      <c r="E65" s="2"/>
      <c r="F65" s="3"/>
      <c r="G65" s="132"/>
      <c r="H65" s="12"/>
      <c r="I65" s="174" t="str">
        <f t="shared" si="34"/>
        <v/>
      </c>
      <c r="J65" s="138" t="str">
        <f t="shared" si="35"/>
        <v/>
      </c>
      <c r="K65" s="156"/>
      <c r="L65" s="4"/>
      <c r="M65" s="4"/>
      <c r="N65" s="4"/>
      <c r="O65" s="4"/>
      <c r="P65" s="4"/>
      <c r="Q65" s="4"/>
      <c r="R65" s="151"/>
      <c r="S65" s="4"/>
      <c r="T65" s="4"/>
      <c r="U65" s="4"/>
      <c r="V65" s="4"/>
      <c r="W65" s="163"/>
      <c r="X65" s="4"/>
      <c r="Y65" s="165"/>
      <c r="Z65" s="4"/>
      <c r="AA65" s="165"/>
      <c r="AB65" s="4"/>
      <c r="AC65" s="164"/>
      <c r="AD65" s="4"/>
      <c r="AE65" s="164"/>
      <c r="AF65" s="4"/>
      <c r="AG65" s="163"/>
      <c r="AH65" s="153"/>
      <c r="AI65" s="150"/>
      <c r="AJ65" s="154"/>
      <c r="AK65" s="154"/>
      <c r="AL65" s="154"/>
      <c r="AM65" s="154"/>
      <c r="AN65" s="163"/>
      <c r="AO65" s="154"/>
      <c r="AP65" s="154"/>
      <c r="AQ65" s="154"/>
      <c r="AR65" s="163"/>
      <c r="AS65" s="153"/>
      <c r="AT65" s="152"/>
      <c r="AU65" s="154"/>
      <c r="AV65" s="152"/>
      <c r="AW65" s="154"/>
      <c r="AY65" s="139" t="str">
        <f t="shared" si="7"/>
        <v/>
      </c>
      <c r="AZ65" s="139" t="str">
        <f t="shared" si="8"/>
        <v/>
      </c>
      <c r="BA65" s="139" t="str">
        <f t="shared" si="9"/>
        <v/>
      </c>
      <c r="BB65" s="139" t="str">
        <f t="shared" si="10"/>
        <v/>
      </c>
      <c r="BC65" s="139" t="str">
        <f t="shared" si="11"/>
        <v/>
      </c>
      <c r="BD65" s="139" t="str">
        <f t="shared" si="12"/>
        <v/>
      </c>
      <c r="BF65" s="139" t="str">
        <f t="shared" si="13"/>
        <v/>
      </c>
      <c r="BG65" s="139" t="str">
        <f t="shared" si="14"/>
        <v/>
      </c>
      <c r="BH65" s="139" t="str">
        <f t="shared" si="15"/>
        <v/>
      </c>
      <c r="BI65" s="139" t="str">
        <f t="shared" si="16"/>
        <v/>
      </c>
      <c r="BK65" s="139" t="str">
        <f t="shared" si="17"/>
        <v/>
      </c>
      <c r="BM65" s="139" t="str">
        <f t="shared" si="18"/>
        <v/>
      </c>
      <c r="BO65" s="139" t="str">
        <f t="shared" si="19"/>
        <v/>
      </c>
      <c r="BQ65" s="139" t="str">
        <f t="shared" si="20"/>
        <v/>
      </c>
      <c r="BS65" s="139" t="str">
        <f t="shared" si="21"/>
        <v/>
      </c>
      <c r="BU65" s="139" t="str">
        <f t="shared" si="36"/>
        <v/>
      </c>
      <c r="BW65" s="139" t="str">
        <f t="shared" si="22"/>
        <v/>
      </c>
      <c r="BX65" s="139" t="str">
        <f t="shared" si="23"/>
        <v/>
      </c>
      <c r="BY65" s="139" t="str">
        <f t="shared" si="24"/>
        <v/>
      </c>
      <c r="BZ65" s="139" t="str">
        <f t="shared" si="25"/>
        <v/>
      </c>
      <c r="CB65" s="139" t="str">
        <f t="shared" si="26"/>
        <v/>
      </c>
      <c r="CC65" s="139" t="str">
        <f t="shared" si="27"/>
        <v/>
      </c>
      <c r="CD65" s="139" t="str">
        <f t="shared" si="28"/>
        <v/>
      </c>
      <c r="CF65" s="139" t="str">
        <f t="shared" si="31"/>
        <v/>
      </c>
      <c r="CH65" s="139" t="str">
        <f t="shared" si="29"/>
        <v/>
      </c>
      <c r="CJ65" s="139" t="str">
        <f t="shared" si="30"/>
        <v/>
      </c>
    </row>
    <row r="66" spans="1:88" ht="17.100000000000001" customHeight="1">
      <c r="A66" s="20">
        <f t="shared" si="32"/>
        <v>0</v>
      </c>
      <c r="B66" s="20">
        <f t="shared" si="33"/>
        <v>0</v>
      </c>
      <c r="C66" s="155"/>
      <c r="D66" s="155"/>
      <c r="E66" s="2"/>
      <c r="F66" s="3"/>
      <c r="G66" s="132"/>
      <c r="H66" s="12"/>
      <c r="I66" s="174" t="str">
        <f t="shared" si="34"/>
        <v/>
      </c>
      <c r="J66" s="138" t="str">
        <f t="shared" si="35"/>
        <v/>
      </c>
      <c r="K66" s="156"/>
      <c r="L66" s="4"/>
      <c r="M66" s="4"/>
      <c r="N66" s="4"/>
      <c r="O66" s="4"/>
      <c r="P66" s="4"/>
      <c r="Q66" s="4"/>
      <c r="R66" s="151"/>
      <c r="S66" s="4"/>
      <c r="T66" s="4"/>
      <c r="U66" s="4"/>
      <c r="V66" s="4"/>
      <c r="W66" s="163"/>
      <c r="X66" s="4"/>
      <c r="Y66" s="165"/>
      <c r="Z66" s="4"/>
      <c r="AA66" s="165"/>
      <c r="AB66" s="4"/>
      <c r="AC66" s="164"/>
      <c r="AD66" s="4"/>
      <c r="AE66" s="164"/>
      <c r="AF66" s="4"/>
      <c r="AG66" s="163"/>
      <c r="AH66" s="153"/>
      <c r="AI66" s="150"/>
      <c r="AJ66" s="154"/>
      <c r="AK66" s="154"/>
      <c r="AL66" s="154"/>
      <c r="AM66" s="154"/>
      <c r="AN66" s="163"/>
      <c r="AO66" s="154"/>
      <c r="AP66" s="154"/>
      <c r="AQ66" s="154"/>
      <c r="AR66" s="163"/>
      <c r="AS66" s="153"/>
      <c r="AT66" s="152"/>
      <c r="AU66" s="154"/>
      <c r="AV66" s="152"/>
      <c r="AW66" s="154"/>
      <c r="AY66" s="139" t="str">
        <f t="shared" si="7"/>
        <v/>
      </c>
      <c r="AZ66" s="139" t="str">
        <f t="shared" si="8"/>
        <v/>
      </c>
      <c r="BA66" s="139" t="str">
        <f t="shared" si="9"/>
        <v/>
      </c>
      <c r="BB66" s="139" t="str">
        <f t="shared" si="10"/>
        <v/>
      </c>
      <c r="BC66" s="139" t="str">
        <f t="shared" si="11"/>
        <v/>
      </c>
      <c r="BD66" s="139" t="str">
        <f t="shared" si="12"/>
        <v/>
      </c>
      <c r="BF66" s="139" t="str">
        <f t="shared" si="13"/>
        <v/>
      </c>
      <c r="BG66" s="139" t="str">
        <f t="shared" si="14"/>
        <v/>
      </c>
      <c r="BH66" s="139" t="str">
        <f t="shared" si="15"/>
        <v/>
      </c>
      <c r="BI66" s="139" t="str">
        <f t="shared" si="16"/>
        <v/>
      </c>
      <c r="BK66" s="139" t="str">
        <f t="shared" si="17"/>
        <v/>
      </c>
      <c r="BM66" s="139" t="str">
        <f t="shared" si="18"/>
        <v/>
      </c>
      <c r="BO66" s="139" t="str">
        <f t="shared" si="19"/>
        <v/>
      </c>
      <c r="BQ66" s="139" t="str">
        <f t="shared" si="20"/>
        <v/>
      </c>
      <c r="BS66" s="139" t="str">
        <f t="shared" si="21"/>
        <v/>
      </c>
      <c r="BU66" s="139" t="str">
        <f t="shared" si="36"/>
        <v/>
      </c>
      <c r="BW66" s="139" t="str">
        <f t="shared" si="22"/>
        <v/>
      </c>
      <c r="BX66" s="139" t="str">
        <f t="shared" si="23"/>
        <v/>
      </c>
      <c r="BY66" s="139" t="str">
        <f t="shared" si="24"/>
        <v/>
      </c>
      <c r="BZ66" s="139" t="str">
        <f t="shared" si="25"/>
        <v/>
      </c>
      <c r="CB66" s="139" t="str">
        <f t="shared" si="26"/>
        <v/>
      </c>
      <c r="CC66" s="139" t="str">
        <f t="shared" si="27"/>
        <v/>
      </c>
      <c r="CD66" s="139" t="str">
        <f t="shared" si="28"/>
        <v/>
      </c>
      <c r="CF66" s="139" t="str">
        <f t="shared" si="31"/>
        <v/>
      </c>
      <c r="CH66" s="139" t="str">
        <f t="shared" si="29"/>
        <v/>
      </c>
      <c r="CJ66" s="139" t="str">
        <f t="shared" si="30"/>
        <v/>
      </c>
    </row>
    <row r="67" spans="1:88" ht="17.100000000000001" customHeight="1">
      <c r="A67" s="20">
        <f t="shared" si="32"/>
        <v>0</v>
      </c>
      <c r="B67" s="20">
        <f t="shared" si="33"/>
        <v>0</v>
      </c>
      <c r="C67" s="155"/>
      <c r="D67" s="155"/>
      <c r="E67" s="2"/>
      <c r="F67" s="3"/>
      <c r="G67" s="132"/>
      <c r="H67" s="12"/>
      <c r="I67" s="174" t="str">
        <f t="shared" si="34"/>
        <v/>
      </c>
      <c r="J67" s="138" t="str">
        <f t="shared" si="35"/>
        <v/>
      </c>
      <c r="K67" s="156"/>
      <c r="L67" s="4"/>
      <c r="M67" s="4"/>
      <c r="N67" s="4"/>
      <c r="O67" s="4"/>
      <c r="P67" s="4"/>
      <c r="Q67" s="4"/>
      <c r="R67" s="151"/>
      <c r="S67" s="4"/>
      <c r="T67" s="4"/>
      <c r="U67" s="4"/>
      <c r="V67" s="4"/>
      <c r="W67" s="163"/>
      <c r="X67" s="4"/>
      <c r="Y67" s="165"/>
      <c r="Z67" s="4"/>
      <c r="AA67" s="165"/>
      <c r="AB67" s="4"/>
      <c r="AC67" s="164"/>
      <c r="AD67" s="4"/>
      <c r="AE67" s="164"/>
      <c r="AF67" s="4"/>
      <c r="AG67" s="163"/>
      <c r="AH67" s="153"/>
      <c r="AI67" s="150"/>
      <c r="AJ67" s="154"/>
      <c r="AK67" s="154"/>
      <c r="AL67" s="154"/>
      <c r="AM67" s="154"/>
      <c r="AN67" s="163"/>
      <c r="AO67" s="154"/>
      <c r="AP67" s="154"/>
      <c r="AQ67" s="154"/>
      <c r="AR67" s="163"/>
      <c r="AS67" s="153"/>
      <c r="AT67" s="152"/>
      <c r="AU67" s="154"/>
      <c r="AV67" s="152"/>
      <c r="AW67" s="154"/>
      <c r="AY67" s="139" t="str">
        <f t="shared" si="7"/>
        <v/>
      </c>
      <c r="AZ67" s="139" t="str">
        <f t="shared" si="8"/>
        <v/>
      </c>
      <c r="BA67" s="139" t="str">
        <f t="shared" si="9"/>
        <v/>
      </c>
      <c r="BB67" s="139" t="str">
        <f t="shared" si="10"/>
        <v/>
      </c>
      <c r="BC67" s="139" t="str">
        <f t="shared" si="11"/>
        <v/>
      </c>
      <c r="BD67" s="139" t="str">
        <f t="shared" si="12"/>
        <v/>
      </c>
      <c r="BF67" s="139" t="str">
        <f t="shared" si="13"/>
        <v/>
      </c>
      <c r="BG67" s="139" t="str">
        <f t="shared" si="14"/>
        <v/>
      </c>
      <c r="BH67" s="139" t="str">
        <f t="shared" si="15"/>
        <v/>
      </c>
      <c r="BI67" s="139" t="str">
        <f t="shared" si="16"/>
        <v/>
      </c>
      <c r="BK67" s="139" t="str">
        <f t="shared" si="17"/>
        <v/>
      </c>
      <c r="BM67" s="139" t="str">
        <f t="shared" si="18"/>
        <v/>
      </c>
      <c r="BO67" s="139" t="str">
        <f t="shared" si="19"/>
        <v/>
      </c>
      <c r="BQ67" s="139" t="str">
        <f t="shared" si="20"/>
        <v/>
      </c>
      <c r="BS67" s="139" t="str">
        <f t="shared" si="21"/>
        <v/>
      </c>
      <c r="BU67" s="139" t="str">
        <f t="shared" si="36"/>
        <v/>
      </c>
      <c r="BW67" s="139" t="str">
        <f t="shared" si="22"/>
        <v/>
      </c>
      <c r="BX67" s="139" t="str">
        <f t="shared" si="23"/>
        <v/>
      </c>
      <c r="BY67" s="139" t="str">
        <f t="shared" si="24"/>
        <v/>
      </c>
      <c r="BZ67" s="139" t="str">
        <f t="shared" si="25"/>
        <v/>
      </c>
      <c r="CB67" s="139" t="str">
        <f t="shared" si="26"/>
        <v/>
      </c>
      <c r="CC67" s="139" t="str">
        <f t="shared" si="27"/>
        <v/>
      </c>
      <c r="CD67" s="139" t="str">
        <f t="shared" si="28"/>
        <v/>
      </c>
      <c r="CF67" s="139" t="str">
        <f t="shared" si="31"/>
        <v/>
      </c>
      <c r="CH67" s="139" t="str">
        <f t="shared" si="29"/>
        <v/>
      </c>
      <c r="CJ67" s="139" t="str">
        <f t="shared" si="30"/>
        <v/>
      </c>
    </row>
    <row r="68" spans="1:88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1"/>
      <c r="AK68" s="1"/>
      <c r="AL68" s="1"/>
      <c r="AQ68" s="1"/>
      <c r="AR68" s="1"/>
      <c r="AS68" s="1"/>
      <c r="AT68" s="1"/>
      <c r="AU68" s="1"/>
    </row>
    <row r="69" spans="1:88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1"/>
      <c r="AK69" s="1"/>
      <c r="AL69" s="1"/>
      <c r="AQ69" s="1"/>
      <c r="AR69" s="1"/>
      <c r="AS69" s="1"/>
      <c r="AT69" s="1"/>
      <c r="AU69" s="1"/>
    </row>
    <row r="70" spans="1:88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1"/>
      <c r="AK70" s="1"/>
      <c r="AL70" s="1"/>
      <c r="AQ70" s="1"/>
      <c r="AR70" s="1"/>
      <c r="AS70" s="1"/>
      <c r="AT70" s="1"/>
      <c r="AU70" s="1"/>
    </row>
    <row r="71" spans="1:88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1"/>
      <c r="AK71" s="1"/>
      <c r="AL71" s="1"/>
      <c r="AQ71" s="1"/>
      <c r="AR71" s="1"/>
      <c r="AS71" s="1"/>
      <c r="AT71" s="1"/>
      <c r="AU71" s="1"/>
    </row>
    <row r="72" spans="1:88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J72" s="1"/>
      <c r="AK72" s="1"/>
      <c r="AL72" s="1"/>
      <c r="AQ72" s="1"/>
      <c r="AR72" s="1"/>
      <c r="AS72" s="1"/>
      <c r="AT72" s="1"/>
      <c r="AU72" s="1"/>
    </row>
    <row r="73" spans="1:88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J73" s="1"/>
      <c r="AK73" s="1"/>
      <c r="AL73" s="1"/>
      <c r="AQ73" s="1"/>
      <c r="AR73" s="1"/>
      <c r="AS73" s="1"/>
      <c r="AT73" s="1"/>
      <c r="AU73" s="1"/>
    </row>
    <row r="75" spans="1:88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AJ75" s="1"/>
      <c r="AK75" s="1"/>
      <c r="AL75" s="1"/>
    </row>
    <row r="76" spans="1:88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AJ76" s="1"/>
      <c r="AK76" s="1"/>
      <c r="AL76" s="1"/>
    </row>
    <row r="77" spans="1:88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AJ77" s="1"/>
      <c r="AK77" s="1"/>
      <c r="AL77" s="1"/>
    </row>
  </sheetData>
  <sheetProtection password="9A11" sheet="1" objects="1" scenarios="1" formatColumns="0" sort="0" autoFilter="0"/>
  <autoFilter ref="C10:AW67"/>
  <mergeCells count="25">
    <mergeCell ref="AW7:AW8"/>
    <mergeCell ref="AS3:AW4"/>
    <mergeCell ref="AS5:AW6"/>
    <mergeCell ref="X3:AF4"/>
    <mergeCell ref="T6:V6"/>
    <mergeCell ref="X7:AF8"/>
    <mergeCell ref="AH5:AH6"/>
    <mergeCell ref="AO3:AQ4"/>
    <mergeCell ref="AO6:AP6"/>
    <mergeCell ref="AO7:AQ8"/>
    <mergeCell ref="AJ7:AM8"/>
    <mergeCell ref="S7:V8"/>
    <mergeCell ref="S3:V4"/>
    <mergeCell ref="X5:AF6"/>
    <mergeCell ref="C7:D9"/>
    <mergeCell ref="G2:J2"/>
    <mergeCell ref="G3:J3"/>
    <mergeCell ref="C2:D4"/>
    <mergeCell ref="L7:Q8"/>
    <mergeCell ref="L6:N6"/>
    <mergeCell ref="N2:Q2"/>
    <mergeCell ref="L5:Q5"/>
    <mergeCell ref="N3:Q3"/>
    <mergeCell ref="C5:D6"/>
    <mergeCell ref="O6:Q6"/>
  </mergeCells>
  <phoneticPr fontId="0" type="noConversion"/>
  <conditionalFormatting sqref="E11:E67">
    <cfRule type="expression" dxfId="20" priority="268">
      <formula>AND($E11&lt;&gt;"M",$E11&lt;&gt;"F")</formula>
    </cfRule>
  </conditionalFormatting>
  <conditionalFormatting sqref="F11:F67">
    <cfRule type="cellIs" dxfId="19" priority="264" operator="lessThan">
      <formula>1940</formula>
    </cfRule>
    <cfRule type="cellIs" dxfId="18" priority="265" operator="greaterThan">
      <formula>2001</formula>
    </cfRule>
  </conditionalFormatting>
  <conditionalFormatting sqref="G11:G67">
    <cfRule type="expression" dxfId="17" priority="263" stopIfTrue="1">
      <formula>LEN($G11)&lt;8</formula>
    </cfRule>
  </conditionalFormatting>
  <conditionalFormatting sqref="AY11:CJ67">
    <cfRule type="cellIs" dxfId="16" priority="68" stopIfTrue="1" operator="equal">
      <formula>1</formula>
    </cfRule>
  </conditionalFormatting>
  <conditionalFormatting sqref="AW11:AW67 AJ11:AM67 AO11:AQ67">
    <cfRule type="expression" dxfId="15" priority="8">
      <formula>OR($E11="",$F11="")</formula>
    </cfRule>
    <cfRule type="expression" dxfId="14" priority="18" stopIfTrue="1">
      <formula>$E11="M"</formula>
    </cfRule>
    <cfRule type="expression" dxfId="13" priority="19" stopIfTrue="1">
      <formula>BW11=0</formula>
    </cfRule>
  </conditionalFormatting>
  <conditionalFormatting sqref="H11:H67">
    <cfRule type="cellIs" dxfId="12" priority="4" operator="notBetween">
      <formula>30</formula>
      <formula>140</formula>
    </cfRule>
  </conditionalFormatting>
  <conditionalFormatting sqref="X11:X67 Z11:Z67 AB11:AB67 AD11:AD67 AF11:AF67 L11:Q67 S11:V67">
    <cfRule type="expression" dxfId="11" priority="285">
      <formula>OR($E11="",$F11="")</formula>
    </cfRule>
    <cfRule type="expression" dxfId="10" priority="286" stopIfTrue="1">
      <formula>$E11="F"</formula>
    </cfRule>
    <cfRule type="expression" dxfId="9" priority="287" stopIfTrue="1">
      <formula>AY11=0</formula>
    </cfRule>
  </conditionalFormatting>
  <conditionalFormatting sqref="AH11:AH67">
    <cfRule type="expression" dxfId="8" priority="3">
      <formula>$H11=""</formula>
    </cfRule>
  </conditionalFormatting>
  <conditionalFormatting sqref="AS11:AS67">
    <cfRule type="expression" dxfId="7" priority="2">
      <formula>OR($E11="",$F11="")</formula>
    </cfRule>
    <cfRule type="expression" dxfId="6" priority="1">
      <formula>$CF11=0</formula>
    </cfRule>
  </conditionalFormatting>
  <dataValidations count="5">
    <dataValidation type="list" errorStyle="warning" allowBlank="1" showErrorMessage="1" errorTitle="Saisie erronnée" error="Veuillez utiliser la liste associée à la cellule _x000a_*Indiquer &quot;M&quot; ou &quot;F&quot; sans les guillemets" sqref="E11:E67">
      <formula1>"M,F"</formula1>
    </dataValidation>
    <dataValidation type="whole" errorStyle="warning" allowBlank="1" showErrorMessage="1" errorTitle="PB de saisie" error="Veuillez indiquer une date entre 1940 et 2001_x000a__x000a_ex : 1983" sqref="F11:F67">
      <formula1>1940</formula1>
      <formula2>2001</formula2>
    </dataValidation>
    <dataValidation type="textLength" errorStyle="warning" operator="greaterThanOrEqual" allowBlank="1" showInputMessage="1" showErrorMessage="1" errorTitle="PB de saisie" error="Le n° de licence semble incorrect" sqref="G11:G67">
      <formula1>8</formula1>
    </dataValidation>
    <dataValidation errorStyle="warning" operator="greaterThanOrEqual" allowBlank="1" showInputMessage="1" showErrorMessage="1" errorTitle="PB de saisie" error="Le n° de licence semble incorrect" sqref="I11:I67"/>
    <dataValidation type="decimal" errorStyle="warning" allowBlank="1" showErrorMessage="1" errorTitle="PB de saisie" error="Veuillez indiquer un poids compris entre 30 et 140 kg_x000a__x000a_ex : 50,5 ou 45" sqref="H11:H67">
      <formula1>30</formula1>
      <formula2>140</formula2>
    </dataValidation>
  </dataValidations>
  <pageMargins left="0.51181102362204722" right="0" top="0.23622047244094491" bottom="0.43307086614173229" header="0.35433070866141736" footer="0.43307086614173229"/>
  <pageSetup paperSize="9" scale="51" fitToWidth="2" fitToHeight="2" pageOrder="overThenDown" orientation="landscape" horizontalDpi="300" verticalDpi="300" r:id="rId1"/>
  <headerFooter alignWithMargins="0">
    <oddHeader>&amp;RPage N° &amp;P</oddHeader>
  </headerFooter>
  <rowBreaks count="1" manualBreakCount="1">
    <brk id="48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0000"/>
    <pageSetUpPr fitToPage="1"/>
  </sheetPr>
  <dimension ref="A1:Q25"/>
  <sheetViews>
    <sheetView showGridLines="0" topLeftCell="C1" zoomScale="85" zoomScaleNormal="85" zoomScaleSheetLayoutView="80" workbookViewId="0">
      <selection activeCell="J22" sqref="J22"/>
    </sheetView>
  </sheetViews>
  <sheetFormatPr baseColWidth="10" defaultRowHeight="12.75"/>
  <cols>
    <col min="1" max="2" width="11.42578125" style="5" hidden="1" customWidth="1"/>
    <col min="3" max="3" width="28.7109375" style="5" customWidth="1"/>
    <col min="4" max="4" width="19.28515625" style="5" customWidth="1"/>
    <col min="5" max="5" width="8" style="5" customWidth="1"/>
    <col min="6" max="6" width="9.85546875" style="5" customWidth="1"/>
    <col min="7" max="7" width="11.42578125" style="5"/>
    <col min="8" max="8" width="16.7109375" style="5" customWidth="1"/>
    <col min="9" max="9" width="12.5703125" style="5" customWidth="1"/>
    <col min="10" max="10" width="19" style="5" customWidth="1"/>
    <col min="11" max="17" width="11.42578125" style="5" customWidth="1"/>
    <col min="18" max="19" width="7" style="5" customWidth="1"/>
    <col min="20" max="20" width="1.42578125" style="5" customWidth="1"/>
    <col min="21" max="16384" width="11.42578125" style="5"/>
  </cols>
  <sheetData>
    <row r="1" spans="1:17">
      <c r="C1" s="21"/>
      <c r="D1" s="22"/>
      <c r="E1" s="22"/>
      <c r="F1" s="22"/>
      <c r="G1" s="22"/>
      <c r="H1" s="22"/>
      <c r="I1" s="22"/>
      <c r="J1" s="23"/>
    </row>
    <row r="2" spans="1:17" ht="19.5" customHeight="1">
      <c r="C2" s="24"/>
      <c r="D2" s="245"/>
      <c r="E2" s="245"/>
      <c r="F2" s="245"/>
      <c r="G2" s="245"/>
      <c r="H2" s="245"/>
      <c r="I2" s="25"/>
      <c r="J2" s="26"/>
      <c r="K2" s="171"/>
      <c r="L2" s="172"/>
      <c r="M2" s="172"/>
      <c r="N2" s="172"/>
      <c r="O2" s="172"/>
      <c r="P2" s="172"/>
      <c r="Q2" s="172"/>
    </row>
    <row r="3" spans="1:17" ht="12.75" customHeight="1">
      <c r="C3" s="27"/>
      <c r="D3" s="28"/>
      <c r="E3" s="28"/>
      <c r="F3" s="28"/>
      <c r="G3" s="28"/>
      <c r="H3" s="28"/>
      <c r="I3" s="28"/>
      <c r="J3" s="29"/>
      <c r="K3" s="171"/>
      <c r="L3" s="172"/>
      <c r="M3" s="172"/>
      <c r="N3" s="172"/>
      <c r="O3" s="172"/>
      <c r="P3" s="172"/>
      <c r="Q3" s="172"/>
    </row>
    <row r="4" spans="1:17" ht="15" customHeight="1">
      <c r="C4" s="24"/>
      <c r="D4" s="246" t="str">
        <f>'Technique et combat'!C2</f>
        <v xml:space="preserve"> CHAMPIONNAT DE FRANCE  VOVINAM VIET VO  DAO
 Cadets, Juniors, Seniors
 mars 2016</v>
      </c>
      <c r="E4" s="246"/>
      <c r="F4" s="246"/>
      <c r="G4" s="246"/>
      <c r="H4" s="246"/>
      <c r="I4" s="28"/>
      <c r="J4" s="29"/>
      <c r="K4" s="171"/>
      <c r="L4" s="172"/>
      <c r="M4" s="172"/>
      <c r="N4" s="172"/>
      <c r="O4" s="172"/>
      <c r="P4" s="172"/>
      <c r="Q4" s="172"/>
    </row>
    <row r="5" spans="1:17" ht="15" customHeight="1">
      <c r="C5" s="24"/>
      <c r="D5" s="246"/>
      <c r="E5" s="246"/>
      <c r="F5" s="246"/>
      <c r="G5" s="246"/>
      <c r="H5" s="246"/>
      <c r="I5" s="25"/>
      <c r="J5" s="30"/>
      <c r="K5" s="171"/>
      <c r="L5" s="172"/>
      <c r="M5" s="172"/>
      <c r="N5" s="172"/>
      <c r="O5" s="172"/>
      <c r="P5" s="172"/>
      <c r="Q5" s="172"/>
    </row>
    <row r="6" spans="1:17" ht="35.25" customHeight="1">
      <c r="C6" s="24"/>
      <c r="D6" s="246"/>
      <c r="E6" s="246"/>
      <c r="F6" s="246"/>
      <c r="G6" s="246"/>
      <c r="H6" s="246"/>
      <c r="I6" s="25"/>
      <c r="J6" s="30"/>
      <c r="K6" s="171"/>
      <c r="L6" s="172"/>
      <c r="M6" s="172"/>
      <c r="N6" s="172"/>
      <c r="O6" s="172"/>
      <c r="P6" s="172"/>
      <c r="Q6" s="172"/>
    </row>
    <row r="7" spans="1:17" ht="15" customHeight="1">
      <c r="C7" s="24"/>
      <c r="D7" s="249" t="s">
        <v>207</v>
      </c>
      <c r="E7" s="249"/>
      <c r="F7" s="249"/>
      <c r="G7" s="249"/>
      <c r="H7" s="249"/>
      <c r="I7" s="32"/>
      <c r="J7" s="30"/>
      <c r="K7" s="171"/>
      <c r="L7" s="172"/>
      <c r="M7" s="172"/>
      <c r="N7" s="172"/>
      <c r="O7" s="172"/>
      <c r="P7" s="172"/>
      <c r="Q7" s="172"/>
    </row>
    <row r="8" spans="1:17" ht="15">
      <c r="C8" s="32"/>
      <c r="D8" s="32"/>
      <c r="E8" s="32"/>
      <c r="F8" s="32"/>
      <c r="G8" s="32"/>
      <c r="H8" s="32"/>
      <c r="I8" s="32"/>
      <c r="J8" s="30"/>
      <c r="K8" s="171"/>
      <c r="L8" s="172"/>
      <c r="M8" s="172"/>
      <c r="N8" s="172"/>
      <c r="O8" s="172"/>
      <c r="P8" s="172"/>
      <c r="Q8" s="172"/>
    </row>
    <row r="9" spans="1:17" ht="6" customHeight="1">
      <c r="C9" s="33"/>
      <c r="D9" s="34"/>
      <c r="E9" s="32"/>
      <c r="F9" s="32"/>
      <c r="G9" s="32"/>
      <c r="H9" s="32"/>
      <c r="I9" s="32"/>
      <c r="J9" s="30"/>
      <c r="K9" s="171"/>
      <c r="L9" s="172"/>
      <c r="M9" s="172"/>
      <c r="N9" s="172"/>
      <c r="O9" s="172"/>
      <c r="P9" s="172"/>
      <c r="Q9" s="172"/>
    </row>
    <row r="10" spans="1:17" ht="21" customHeight="1">
      <c r="C10" s="167" t="s">
        <v>16</v>
      </c>
      <c r="D10" s="247"/>
      <c r="E10" s="247"/>
      <c r="F10" s="168" t="s">
        <v>2</v>
      </c>
      <c r="G10" s="248"/>
      <c r="H10" s="248"/>
      <c r="I10" s="248"/>
      <c r="J10" s="30"/>
      <c r="K10" s="171"/>
      <c r="L10" s="172"/>
      <c r="M10" s="172"/>
      <c r="N10" s="172"/>
      <c r="O10" s="172"/>
      <c r="P10" s="172"/>
      <c r="Q10" s="172"/>
    </row>
    <row r="11" spans="1:17" ht="8.1" customHeight="1">
      <c r="C11" s="24"/>
      <c r="D11" s="31"/>
      <c r="E11" s="31"/>
      <c r="F11" s="31"/>
      <c r="G11" s="31"/>
      <c r="H11" s="31"/>
      <c r="I11" s="31"/>
      <c r="J11" s="30"/>
    </row>
    <row r="12" spans="1:17" ht="4.5" customHeight="1" thickBot="1">
      <c r="C12" s="35"/>
      <c r="D12" s="36"/>
      <c r="E12" s="36"/>
      <c r="F12" s="36"/>
      <c r="G12" s="36"/>
      <c r="H12" s="36"/>
      <c r="I12" s="36"/>
      <c r="J12" s="37"/>
    </row>
    <row r="13" spans="1:17" ht="64.5" customHeight="1" thickBot="1">
      <c r="A13" s="19" t="s">
        <v>45</v>
      </c>
      <c r="B13" s="19" t="s">
        <v>46</v>
      </c>
      <c r="C13" s="38" t="s">
        <v>0</v>
      </c>
      <c r="D13" s="39" t="s">
        <v>1</v>
      </c>
      <c r="E13" s="40" t="s">
        <v>10</v>
      </c>
      <c r="F13" s="41" t="s">
        <v>5</v>
      </c>
      <c r="G13" s="41" t="s">
        <v>44</v>
      </c>
      <c r="H13" s="41" t="s">
        <v>20</v>
      </c>
      <c r="I13" s="42" t="s">
        <v>29</v>
      </c>
      <c r="J13" s="43" t="s">
        <v>11</v>
      </c>
    </row>
    <row r="14" spans="1:17" s="7" customFormat="1" ht="34.5" customHeight="1" thickBot="1">
      <c r="C14" s="242" t="s">
        <v>214</v>
      </c>
      <c r="D14" s="243"/>
      <c r="E14" s="243"/>
      <c r="F14" s="243"/>
      <c r="G14" s="243"/>
      <c r="H14" s="243"/>
      <c r="I14" s="243"/>
      <c r="J14" s="244"/>
      <c r="L14" s="166"/>
    </row>
    <row r="15" spans="1:17" ht="21" customHeight="1">
      <c r="A15" s="8">
        <f>$D$10</f>
        <v>0</v>
      </c>
      <c r="B15" s="8">
        <f>$G$10</f>
        <v>0</v>
      </c>
      <c r="C15" s="9"/>
      <c r="D15" s="10"/>
      <c r="E15" s="11"/>
      <c r="F15" s="12"/>
      <c r="G15" s="13"/>
      <c r="H15" s="14"/>
      <c r="I15" s="15"/>
      <c r="J15" s="44" t="s">
        <v>7</v>
      </c>
    </row>
    <row r="16" spans="1:17" ht="21" customHeight="1">
      <c r="A16" s="8">
        <f>$D$10</f>
        <v>0</v>
      </c>
      <c r="B16" s="8">
        <f>$G$10</f>
        <v>0</v>
      </c>
      <c r="C16" s="16"/>
      <c r="D16" s="17"/>
      <c r="E16" s="11"/>
      <c r="F16" s="12"/>
      <c r="G16" s="13"/>
      <c r="H16" s="14"/>
      <c r="I16" s="18"/>
      <c r="J16" s="45" t="s">
        <v>8</v>
      </c>
    </row>
    <row r="17" spans="1:10" ht="21" customHeight="1">
      <c r="A17" s="8">
        <f>$D$10</f>
        <v>0</v>
      </c>
      <c r="B17" s="8">
        <f>$G$10</f>
        <v>0</v>
      </c>
      <c r="C17" s="16"/>
      <c r="D17" s="17"/>
      <c r="E17" s="11"/>
      <c r="F17" s="12"/>
      <c r="G17" s="13"/>
      <c r="H17" s="14"/>
      <c r="I17" s="18"/>
      <c r="J17" s="45" t="s">
        <v>9</v>
      </c>
    </row>
    <row r="18" spans="1:10" ht="21" customHeight="1" thickBot="1">
      <c r="C18" s="170" t="s">
        <v>215</v>
      </c>
      <c r="D18" s="46"/>
      <c r="E18" s="47"/>
      <c r="F18" s="46"/>
      <c r="G18" s="46"/>
      <c r="H18" s="46"/>
      <c r="I18" s="46"/>
      <c r="J18" s="48"/>
    </row>
    <row r="19" spans="1:10">
      <c r="C19" s="6"/>
      <c r="D19" s="6"/>
      <c r="E19" s="6"/>
      <c r="F19" s="6"/>
      <c r="G19" s="6"/>
      <c r="H19" s="6"/>
      <c r="I19" s="6"/>
      <c r="J19" s="6"/>
    </row>
    <row r="20" spans="1:10">
      <c r="C20" s="6"/>
      <c r="D20" s="6"/>
      <c r="E20" s="6"/>
      <c r="F20" s="6"/>
      <c r="G20" s="6"/>
      <c r="H20" s="6"/>
      <c r="I20" s="6"/>
      <c r="J20" s="6"/>
    </row>
    <row r="21" spans="1:10">
      <c r="C21" s="6"/>
      <c r="D21" s="6"/>
      <c r="E21" s="6"/>
      <c r="F21" s="6"/>
      <c r="G21" s="6"/>
      <c r="H21" s="6"/>
      <c r="I21" s="6"/>
      <c r="J21" s="6"/>
    </row>
    <row r="22" spans="1:10">
      <c r="C22" s="6"/>
      <c r="D22" s="6"/>
      <c r="E22" s="6"/>
      <c r="F22" s="6"/>
      <c r="G22" s="6"/>
      <c r="H22" s="6"/>
      <c r="I22" s="6"/>
      <c r="J22" s="6"/>
    </row>
    <row r="23" spans="1:10">
      <c r="C23" s="6"/>
      <c r="D23" s="6"/>
      <c r="E23" s="6"/>
      <c r="F23" s="6"/>
      <c r="G23" s="6"/>
      <c r="H23" s="6"/>
      <c r="I23" s="6"/>
      <c r="J23" s="6"/>
    </row>
    <row r="24" spans="1:10">
      <c r="C24" s="6"/>
      <c r="D24" s="6"/>
      <c r="E24" s="6"/>
      <c r="F24" s="6"/>
      <c r="G24" s="6"/>
      <c r="H24" s="6"/>
      <c r="I24" s="6"/>
      <c r="J24" s="6"/>
    </row>
    <row r="25" spans="1:10">
      <c r="C25" s="6"/>
      <c r="D25" s="6"/>
      <c r="E25" s="6"/>
      <c r="F25" s="6"/>
      <c r="G25" s="6"/>
      <c r="H25" s="6"/>
      <c r="I25" s="6"/>
      <c r="J25" s="6"/>
    </row>
  </sheetData>
  <sheetProtection password="9A11" sheet="1" objects="1" scenarios="1"/>
  <mergeCells count="6">
    <mergeCell ref="C14:J14"/>
    <mergeCell ref="D2:H2"/>
    <mergeCell ref="D4:H6"/>
    <mergeCell ref="D10:E10"/>
    <mergeCell ref="G10:I10"/>
    <mergeCell ref="D7:H7"/>
  </mergeCells>
  <conditionalFormatting sqref="E15:E17">
    <cfRule type="expression" dxfId="5" priority="7">
      <formula>AND($E15&lt;&gt;"M",$E15&lt;&gt;"F")</formula>
    </cfRule>
  </conditionalFormatting>
  <conditionalFormatting sqref="F15:F17">
    <cfRule type="cellIs" dxfId="4" priority="5" operator="lessThan">
      <formula>30</formula>
    </cfRule>
    <cfRule type="cellIs" dxfId="3" priority="6" operator="greaterThan">
      <formula>140</formula>
    </cfRule>
  </conditionalFormatting>
  <conditionalFormatting sqref="G15:G17">
    <cfRule type="cellIs" dxfId="2" priority="3" operator="lessThan">
      <formula>1940</formula>
    </cfRule>
    <cfRule type="cellIs" dxfId="1" priority="4" operator="greaterThan">
      <formula>2001</formula>
    </cfRule>
  </conditionalFormatting>
  <conditionalFormatting sqref="H15:H17">
    <cfRule type="expression" dxfId="0" priority="2" stopIfTrue="1">
      <formula>LEN($H15)&lt;8</formula>
    </cfRule>
  </conditionalFormatting>
  <dataValidations count="5">
    <dataValidation type="list" errorStyle="warning" allowBlank="1" showInputMessage="1" showErrorMessage="1" errorTitle="PB saisie" error="Veuillez utiliser la liste déroulante liée à la cellule" sqref="I15:I17">
      <formula1>"CB,CB 1,CB 2,CB 3,CB J,CJ 1,CJ 2,CJ 3,CJ 4,CR 1"</formula1>
    </dataValidation>
    <dataValidation type="textLength" errorStyle="warning" operator="greaterThanOrEqual" allowBlank="1" showInputMessage="1" showErrorMessage="1" errorTitle="PB de saisie" error="Le n° de licence semble incorrect" sqref="H15:H17">
      <formula1>8</formula1>
    </dataValidation>
    <dataValidation type="decimal" errorStyle="warning" allowBlank="1" showErrorMessage="1" errorTitle="PB de saisie" error="Veuillez indiquer une date entre 1940 et 2001_x000a__x000a_ex : 1983" sqref="G15:G17">
      <formula1>1940</formula1>
      <formula2>2001</formula2>
    </dataValidation>
    <dataValidation type="decimal" errorStyle="warning" allowBlank="1" showErrorMessage="1" errorTitle="PB de saisie" error="Veuillez indiquer un poids compris entre 30 et 140 kg_x000a__x000a_ex : 50,5 ou 45" sqref="F15:F17">
      <formula1>30</formula1>
      <formula2>140</formula2>
    </dataValidation>
    <dataValidation type="list" errorStyle="warning" allowBlank="1" showErrorMessage="1" errorTitle="Saisie erronnée" error="Veuillez utiliser la liste associée à la cellule _x000a_*Indiquer &quot;M&quot; ou &quot;F&quot; sans les guillemets" sqref="E15:E17">
      <formula1>"M,F"</formula1>
    </dataValidation>
  </dataValidations>
  <printOptions horizontalCentered="1"/>
  <pageMargins left="0.23622047244094491" right="0.39370078740157483" top="0.74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AA223"/>
  <sheetViews>
    <sheetView topLeftCell="C1" zoomScale="70" zoomScaleNormal="70" workbookViewId="0">
      <selection activeCell="V31" sqref="V31"/>
    </sheetView>
  </sheetViews>
  <sheetFormatPr baseColWidth="10" defaultRowHeight="12.75"/>
  <cols>
    <col min="1" max="1" width="5" customWidth="1"/>
    <col min="2" max="2" width="46.28515625" customWidth="1"/>
    <col min="3" max="3" width="4.7109375" customWidth="1"/>
    <col min="4" max="4" width="10.7109375" customWidth="1"/>
    <col min="5" max="5" width="4.140625" customWidth="1"/>
    <col min="6" max="6" width="16.5703125" customWidth="1"/>
    <col min="7" max="7" width="3" customWidth="1"/>
    <col min="8" max="8" width="16.5703125" customWidth="1"/>
    <col min="10" max="10" width="18.140625" style="125" customWidth="1"/>
    <col min="11" max="11" width="13.42578125" style="125" customWidth="1"/>
    <col min="17" max="17" width="18.28515625" customWidth="1"/>
    <col min="26" max="26" width="6.140625" customWidth="1"/>
    <col min="27" max="27" width="16.7109375" hidden="1" customWidth="1"/>
  </cols>
  <sheetData>
    <row r="1" spans="2:27" ht="24" customHeight="1">
      <c r="B1" s="93" t="s">
        <v>67</v>
      </c>
      <c r="C1" s="94"/>
      <c r="D1" s="95" t="s">
        <v>68</v>
      </c>
      <c r="F1" s="95" t="s">
        <v>5</v>
      </c>
      <c r="H1" s="95" t="s">
        <v>45</v>
      </c>
      <c r="J1" s="95" t="s">
        <v>69</v>
      </c>
      <c r="K1" s="95" t="s">
        <v>70</v>
      </c>
      <c r="M1" s="95" t="s">
        <v>71</v>
      </c>
      <c r="N1" s="95" t="s">
        <v>72</v>
      </c>
      <c r="O1" s="95" t="s">
        <v>73</v>
      </c>
      <c r="P1" s="95" t="s">
        <v>74</v>
      </c>
      <c r="Q1" s="95" t="s">
        <v>70</v>
      </c>
      <c r="R1" s="96" t="s">
        <v>75</v>
      </c>
      <c r="S1" s="97" t="s">
        <v>76</v>
      </c>
      <c r="AA1" s="98">
        <f ca="1">TODAY()</f>
        <v>42422</v>
      </c>
    </row>
    <row r="2" spans="2:27">
      <c r="B2" s="99" t="s">
        <v>77</v>
      </c>
      <c r="D2" s="100" t="s">
        <v>77</v>
      </c>
      <c r="F2" s="101" t="s">
        <v>78</v>
      </c>
      <c r="H2" s="101" t="s">
        <v>78</v>
      </c>
      <c r="J2" s="129">
        <v>1911</v>
      </c>
      <c r="K2" s="129" t="s">
        <v>79</v>
      </c>
      <c r="M2" s="102" t="s">
        <v>18</v>
      </c>
      <c r="N2" s="103"/>
      <c r="O2" s="102" t="s">
        <v>55</v>
      </c>
      <c r="P2" s="102" t="str">
        <f t="shared" ref="P2:P46" si="0">M2&amp;O2&amp;N2</f>
        <v>FC</v>
      </c>
      <c r="Q2" s="93" t="s">
        <v>80</v>
      </c>
      <c r="R2" s="104"/>
      <c r="S2" s="104"/>
    </row>
    <row r="3" spans="2:27">
      <c r="B3" s="105" t="s">
        <v>81</v>
      </c>
      <c r="D3" s="106" t="s">
        <v>82</v>
      </c>
      <c r="F3" s="107" t="s">
        <v>83</v>
      </c>
      <c r="H3" s="106" t="s">
        <v>84</v>
      </c>
      <c r="J3" s="129">
        <v>1912</v>
      </c>
      <c r="K3" s="129" t="s">
        <v>79</v>
      </c>
      <c r="M3" s="102" t="s">
        <v>18</v>
      </c>
      <c r="N3" s="103">
        <v>20</v>
      </c>
      <c r="O3" s="102" t="s">
        <v>55</v>
      </c>
      <c r="P3" s="102" t="str">
        <f t="shared" si="0"/>
        <v>FC20</v>
      </c>
      <c r="Q3" s="108" t="s">
        <v>83</v>
      </c>
      <c r="R3" s="109" t="s">
        <v>85</v>
      </c>
      <c r="S3" s="109" t="s">
        <v>86</v>
      </c>
    </row>
    <row r="4" spans="2:27">
      <c r="B4" s="110" t="s">
        <v>87</v>
      </c>
      <c r="D4" s="106" t="s">
        <v>88</v>
      </c>
      <c r="F4" s="107" t="s">
        <v>89</v>
      </c>
      <c r="H4" s="106" t="s">
        <v>90</v>
      </c>
      <c r="J4" s="129">
        <v>1913</v>
      </c>
      <c r="K4" s="129" t="s">
        <v>79</v>
      </c>
      <c r="M4" s="102" t="s">
        <v>18</v>
      </c>
      <c r="N4" s="103">
        <v>46</v>
      </c>
      <c r="O4" s="102" t="s">
        <v>55</v>
      </c>
      <c r="P4" s="102" t="str">
        <f t="shared" si="0"/>
        <v>FC46</v>
      </c>
      <c r="Q4" s="108" t="s">
        <v>83</v>
      </c>
      <c r="R4" s="109" t="s">
        <v>85</v>
      </c>
      <c r="S4" s="109" t="s">
        <v>86</v>
      </c>
    </row>
    <row r="5" spans="2:27">
      <c r="B5" s="110" t="s">
        <v>91</v>
      </c>
      <c r="D5" s="106" t="s">
        <v>92</v>
      </c>
      <c r="F5" s="107" t="s">
        <v>93</v>
      </c>
      <c r="H5" s="106" t="s">
        <v>94</v>
      </c>
      <c r="J5" s="129">
        <v>1914</v>
      </c>
      <c r="K5" s="129" t="s">
        <v>79</v>
      </c>
      <c r="M5" s="102" t="s">
        <v>18</v>
      </c>
      <c r="N5" s="103">
        <v>47</v>
      </c>
      <c r="O5" s="102" t="s">
        <v>55</v>
      </c>
      <c r="P5" s="102" t="str">
        <f t="shared" si="0"/>
        <v>FC47</v>
      </c>
      <c r="Q5" s="108" t="s">
        <v>95</v>
      </c>
      <c r="R5" s="109" t="s">
        <v>96</v>
      </c>
      <c r="S5" s="109" t="s">
        <v>97</v>
      </c>
    </row>
    <row r="6" spans="2:27">
      <c r="B6" s="110" t="s">
        <v>98</v>
      </c>
      <c r="D6" s="106" t="s">
        <v>99</v>
      </c>
      <c r="F6" s="107" t="s">
        <v>100</v>
      </c>
      <c r="H6" s="106" t="s">
        <v>101</v>
      </c>
      <c r="J6" s="129">
        <v>1915</v>
      </c>
      <c r="K6" s="129" t="s">
        <v>79</v>
      </c>
      <c r="M6" s="102" t="s">
        <v>18</v>
      </c>
      <c r="N6" s="103">
        <v>54</v>
      </c>
      <c r="O6" s="102" t="s">
        <v>55</v>
      </c>
      <c r="P6" s="102" t="str">
        <f t="shared" si="0"/>
        <v>FC54</v>
      </c>
      <c r="Q6" s="108" t="s">
        <v>102</v>
      </c>
      <c r="R6" s="109" t="s">
        <v>103</v>
      </c>
      <c r="S6" s="109" t="s">
        <v>104</v>
      </c>
    </row>
    <row r="7" spans="2:27">
      <c r="B7" s="110" t="s">
        <v>105</v>
      </c>
      <c r="D7" s="106" t="s">
        <v>106</v>
      </c>
      <c r="F7" s="107" t="s">
        <v>107</v>
      </c>
      <c r="H7" s="106" t="s">
        <v>108</v>
      </c>
      <c r="J7" s="129">
        <v>1916</v>
      </c>
      <c r="K7" s="129" t="s">
        <v>79</v>
      </c>
      <c r="M7" s="102" t="s">
        <v>18</v>
      </c>
      <c r="N7" s="103">
        <v>99</v>
      </c>
      <c r="O7" s="102" t="s">
        <v>55</v>
      </c>
      <c r="P7" s="102" t="str">
        <f t="shared" si="0"/>
        <v>FC99</v>
      </c>
      <c r="Q7" s="108" t="s">
        <v>102</v>
      </c>
      <c r="R7" s="109" t="s">
        <v>103</v>
      </c>
      <c r="S7" s="109" t="s">
        <v>104</v>
      </c>
    </row>
    <row r="8" spans="2:27">
      <c r="B8" s="110" t="s">
        <v>109</v>
      </c>
      <c r="D8" s="106" t="s">
        <v>110</v>
      </c>
      <c r="F8" s="107" t="s">
        <v>95</v>
      </c>
      <c r="H8" s="106" t="s">
        <v>111</v>
      </c>
      <c r="J8" s="129">
        <v>1917</v>
      </c>
      <c r="K8" s="129" t="s">
        <v>79</v>
      </c>
      <c r="M8" s="111" t="s">
        <v>18</v>
      </c>
      <c r="N8" s="112"/>
      <c r="O8" s="111" t="s">
        <v>56</v>
      </c>
      <c r="P8" s="111" t="str">
        <f t="shared" si="0"/>
        <v>FJ</v>
      </c>
      <c r="Q8" s="93" t="s">
        <v>80</v>
      </c>
      <c r="R8" s="113"/>
      <c r="S8" s="113"/>
    </row>
    <row r="9" spans="2:27">
      <c r="B9" s="110" t="s">
        <v>112</v>
      </c>
      <c r="D9" s="106" t="s">
        <v>113</v>
      </c>
      <c r="F9" s="107" t="s">
        <v>114</v>
      </c>
      <c r="H9" s="106" t="s">
        <v>115</v>
      </c>
      <c r="J9" s="129">
        <v>1918</v>
      </c>
      <c r="K9" s="129" t="s">
        <v>79</v>
      </c>
      <c r="M9" s="111" t="s">
        <v>18</v>
      </c>
      <c r="N9" s="112">
        <v>20</v>
      </c>
      <c r="O9" s="111" t="s">
        <v>56</v>
      </c>
      <c r="P9" s="111" t="str">
        <f t="shared" si="0"/>
        <v>FJ20</v>
      </c>
      <c r="Q9" s="114" t="s">
        <v>89</v>
      </c>
      <c r="R9" s="109" t="s">
        <v>116</v>
      </c>
      <c r="S9" s="109" t="s">
        <v>117</v>
      </c>
    </row>
    <row r="10" spans="2:27">
      <c r="B10" s="110" t="s">
        <v>75</v>
      </c>
      <c r="D10" s="106" t="s">
        <v>79</v>
      </c>
      <c r="F10" s="107" t="s">
        <v>118</v>
      </c>
      <c r="H10" s="106" t="s">
        <v>119</v>
      </c>
      <c r="J10" s="129">
        <v>1919</v>
      </c>
      <c r="K10" s="129" t="s">
        <v>79</v>
      </c>
      <c r="M10" s="111" t="s">
        <v>18</v>
      </c>
      <c r="N10" s="112">
        <v>47</v>
      </c>
      <c r="O10" s="111" t="s">
        <v>56</v>
      </c>
      <c r="P10" s="111" t="str">
        <f t="shared" si="0"/>
        <v>FJ47</v>
      </c>
      <c r="Q10" s="114" t="s">
        <v>89</v>
      </c>
      <c r="R10" s="109" t="s">
        <v>116</v>
      </c>
      <c r="S10" s="109" t="s">
        <v>117</v>
      </c>
    </row>
    <row r="11" spans="2:27">
      <c r="B11" s="110" t="s">
        <v>120</v>
      </c>
      <c r="D11" s="115" t="s">
        <v>121</v>
      </c>
      <c r="F11" s="107" t="s">
        <v>122</v>
      </c>
      <c r="H11" s="106" t="s">
        <v>123</v>
      </c>
      <c r="J11" s="129">
        <v>1920</v>
      </c>
      <c r="K11" s="129" t="s">
        <v>79</v>
      </c>
      <c r="M11" s="111" t="s">
        <v>18</v>
      </c>
      <c r="N11" s="112">
        <v>48</v>
      </c>
      <c r="O11" s="111" t="s">
        <v>56</v>
      </c>
      <c r="P11" s="111" t="str">
        <f t="shared" si="0"/>
        <v>FJ48</v>
      </c>
      <c r="Q11" s="114" t="s">
        <v>107</v>
      </c>
      <c r="R11" s="109" t="s">
        <v>124</v>
      </c>
      <c r="S11" s="109" t="s">
        <v>125</v>
      </c>
    </row>
    <row r="12" spans="2:27">
      <c r="B12" s="110" t="s">
        <v>126</v>
      </c>
      <c r="F12" s="107" t="s">
        <v>127</v>
      </c>
      <c r="H12" s="106" t="s">
        <v>128</v>
      </c>
      <c r="J12" s="129">
        <v>1921</v>
      </c>
      <c r="K12" s="129" t="s">
        <v>79</v>
      </c>
      <c r="M12" s="111" t="s">
        <v>18</v>
      </c>
      <c r="N12" s="112">
        <v>53</v>
      </c>
      <c r="O12" s="111" t="s">
        <v>56</v>
      </c>
      <c r="P12" s="111" t="str">
        <f t="shared" si="0"/>
        <v>FJ53</v>
      </c>
      <c r="Q12" s="114" t="s">
        <v>122</v>
      </c>
      <c r="R12" s="109" t="s">
        <v>129</v>
      </c>
      <c r="S12" s="109" t="s">
        <v>130</v>
      </c>
    </row>
    <row r="13" spans="2:27">
      <c r="B13" s="110" t="s">
        <v>131</v>
      </c>
      <c r="F13" s="107" t="s">
        <v>132</v>
      </c>
      <c r="H13" s="106" t="s">
        <v>133</v>
      </c>
      <c r="J13" s="129">
        <v>1922</v>
      </c>
      <c r="K13" s="129" t="s">
        <v>79</v>
      </c>
      <c r="M13" s="111" t="s">
        <v>18</v>
      </c>
      <c r="N13" s="112">
        <v>59</v>
      </c>
      <c r="O13" s="111" t="s">
        <v>56</v>
      </c>
      <c r="P13" s="111" t="str">
        <f t="shared" si="0"/>
        <v>FJ59</v>
      </c>
      <c r="Q13" s="114" t="s">
        <v>134</v>
      </c>
      <c r="R13" s="109" t="s">
        <v>135</v>
      </c>
      <c r="S13" s="109" t="s">
        <v>136</v>
      </c>
    </row>
    <row r="14" spans="2:27">
      <c r="B14" s="110" t="s">
        <v>137</v>
      </c>
      <c r="F14" s="107" t="s">
        <v>138</v>
      </c>
      <c r="H14" s="106" t="s">
        <v>139</v>
      </c>
      <c r="J14" s="129">
        <v>1923</v>
      </c>
      <c r="K14" s="129" t="s">
        <v>79</v>
      </c>
      <c r="M14" s="111" t="s">
        <v>18</v>
      </c>
      <c r="N14" s="112">
        <v>99</v>
      </c>
      <c r="O14" s="111" t="s">
        <v>56</v>
      </c>
      <c r="P14" s="111" t="str">
        <f t="shared" si="0"/>
        <v>FJ99</v>
      </c>
      <c r="Q14" s="114" t="s">
        <v>134</v>
      </c>
      <c r="R14" s="109" t="s">
        <v>135</v>
      </c>
      <c r="S14" s="109" t="s">
        <v>136</v>
      </c>
    </row>
    <row r="15" spans="2:27">
      <c r="B15" s="110" t="s">
        <v>140</v>
      </c>
      <c r="F15" s="107" t="s">
        <v>141</v>
      </c>
      <c r="H15" s="106" t="s">
        <v>142</v>
      </c>
      <c r="J15" s="129">
        <v>1924</v>
      </c>
      <c r="K15" s="129" t="s">
        <v>79</v>
      </c>
      <c r="M15" s="102" t="s">
        <v>18</v>
      </c>
      <c r="N15" s="103"/>
      <c r="O15" s="102" t="s">
        <v>60</v>
      </c>
      <c r="P15" s="102" t="str">
        <f t="shared" si="0"/>
        <v>FS</v>
      </c>
      <c r="Q15" s="93" t="s">
        <v>80</v>
      </c>
      <c r="R15" s="113"/>
      <c r="S15" s="113"/>
    </row>
    <row r="16" spans="2:27">
      <c r="B16" s="110" t="s">
        <v>143</v>
      </c>
      <c r="F16" s="107" t="s">
        <v>144</v>
      </c>
      <c r="H16" s="106" t="s">
        <v>145</v>
      </c>
      <c r="J16" s="129">
        <v>1925</v>
      </c>
      <c r="K16" s="129" t="s">
        <v>79</v>
      </c>
      <c r="M16" s="102" t="s">
        <v>18</v>
      </c>
      <c r="N16" s="103">
        <v>20</v>
      </c>
      <c r="O16" s="102" t="s">
        <v>60</v>
      </c>
      <c r="P16" s="102" t="str">
        <f t="shared" si="0"/>
        <v>FS20</v>
      </c>
      <c r="Q16" s="108" t="s">
        <v>93</v>
      </c>
      <c r="R16" s="109" t="s">
        <v>146</v>
      </c>
      <c r="S16" s="109" t="s">
        <v>147</v>
      </c>
    </row>
    <row r="17" spans="1:19">
      <c r="B17" s="110" t="s">
        <v>148</v>
      </c>
      <c r="F17" s="107" t="s">
        <v>149</v>
      </c>
      <c r="H17" s="106" t="s">
        <v>150</v>
      </c>
      <c r="J17" s="129">
        <v>1926</v>
      </c>
      <c r="K17" s="129" t="s">
        <v>79</v>
      </c>
      <c r="M17" s="102" t="s">
        <v>18</v>
      </c>
      <c r="N17" s="103">
        <v>49</v>
      </c>
      <c r="O17" s="102" t="s">
        <v>60</v>
      </c>
      <c r="P17" s="102" t="str">
        <f t="shared" si="0"/>
        <v>FS49</v>
      </c>
      <c r="Q17" s="108" t="s">
        <v>93</v>
      </c>
      <c r="R17" s="109" t="s">
        <v>146</v>
      </c>
      <c r="S17" s="109" t="s">
        <v>147</v>
      </c>
    </row>
    <row r="18" spans="1:19">
      <c r="B18" s="116" t="s">
        <v>151</v>
      </c>
      <c r="F18" s="107" t="s">
        <v>152</v>
      </c>
      <c r="H18" s="106" t="s">
        <v>153</v>
      </c>
      <c r="J18" s="129">
        <v>1927</v>
      </c>
      <c r="K18" s="129" t="s">
        <v>79</v>
      </c>
      <c r="M18" s="102" t="s">
        <v>18</v>
      </c>
      <c r="N18" s="103">
        <v>50</v>
      </c>
      <c r="O18" s="102" t="s">
        <v>60</v>
      </c>
      <c r="P18" s="102" t="str">
        <f t="shared" si="0"/>
        <v>FS50</v>
      </c>
      <c r="Q18" s="108" t="s">
        <v>114</v>
      </c>
      <c r="R18" s="109" t="s">
        <v>154</v>
      </c>
      <c r="S18" s="109" t="s">
        <v>155</v>
      </c>
    </row>
    <row r="19" spans="1:19">
      <c r="B19" s="116" t="s">
        <v>156</v>
      </c>
      <c r="D19" s="117"/>
      <c r="F19" s="107" t="s">
        <v>157</v>
      </c>
      <c r="H19" s="106" t="s">
        <v>158</v>
      </c>
      <c r="J19" s="129">
        <v>1928</v>
      </c>
      <c r="K19" s="129" t="s">
        <v>79</v>
      </c>
      <c r="M19" s="102" t="s">
        <v>18</v>
      </c>
      <c r="N19" s="103">
        <v>55</v>
      </c>
      <c r="O19" s="102" t="s">
        <v>60</v>
      </c>
      <c r="P19" s="102" t="str">
        <f t="shared" si="0"/>
        <v>FS55</v>
      </c>
      <c r="Q19" s="108" t="s">
        <v>132</v>
      </c>
      <c r="R19" s="109" t="s">
        <v>159</v>
      </c>
      <c r="S19" s="109" t="s">
        <v>160</v>
      </c>
    </row>
    <row r="20" spans="1:19">
      <c r="B20" s="118" t="s">
        <v>161</v>
      </c>
      <c r="F20" s="107" t="s">
        <v>162</v>
      </c>
      <c r="H20" s="115" t="s">
        <v>121</v>
      </c>
      <c r="J20" s="129">
        <v>1929</v>
      </c>
      <c r="K20" s="129" t="s">
        <v>79</v>
      </c>
      <c r="M20" s="102" t="s">
        <v>18</v>
      </c>
      <c r="N20" s="103">
        <v>61</v>
      </c>
      <c r="O20" s="102" t="s">
        <v>60</v>
      </c>
      <c r="P20" s="102" t="str">
        <f t="shared" si="0"/>
        <v>FS61</v>
      </c>
      <c r="Q20" s="108" t="s">
        <v>144</v>
      </c>
      <c r="R20" s="109" t="s">
        <v>163</v>
      </c>
      <c r="S20" s="109" t="s">
        <v>164</v>
      </c>
    </row>
    <row r="21" spans="1:19">
      <c r="B21" s="119"/>
      <c r="F21" s="107" t="s">
        <v>102</v>
      </c>
      <c r="J21" s="129">
        <v>1930</v>
      </c>
      <c r="K21" s="129" t="s">
        <v>79</v>
      </c>
      <c r="M21" s="102" t="s">
        <v>18</v>
      </c>
      <c r="N21" s="103">
        <v>68</v>
      </c>
      <c r="O21" s="102" t="s">
        <v>60</v>
      </c>
      <c r="P21" s="102" t="str">
        <f t="shared" si="0"/>
        <v>FS68</v>
      </c>
      <c r="Q21" s="108" t="s">
        <v>165</v>
      </c>
      <c r="R21" s="109" t="s">
        <v>166</v>
      </c>
      <c r="S21" s="109" t="s">
        <v>167</v>
      </c>
    </row>
    <row r="22" spans="1:19">
      <c r="A22" s="120"/>
      <c r="B22" s="119"/>
      <c r="C22" s="120"/>
      <c r="E22" s="120"/>
      <c r="F22" s="106" t="s">
        <v>134</v>
      </c>
      <c r="G22" s="120"/>
      <c r="H22" s="120"/>
      <c r="I22" s="120"/>
      <c r="J22" s="129">
        <v>1931</v>
      </c>
      <c r="K22" s="129" t="s">
        <v>79</v>
      </c>
      <c r="L22" s="120"/>
      <c r="M22" s="102" t="s">
        <v>18</v>
      </c>
      <c r="N22" s="103">
        <v>99</v>
      </c>
      <c r="O22" s="102" t="s">
        <v>60</v>
      </c>
      <c r="P22" s="102" t="str">
        <f t="shared" si="0"/>
        <v>FS99</v>
      </c>
      <c r="Q22" s="108" t="s">
        <v>165</v>
      </c>
      <c r="R22" s="109" t="s">
        <v>166</v>
      </c>
      <c r="S22" s="109" t="s">
        <v>167</v>
      </c>
    </row>
    <row r="23" spans="1:19">
      <c r="B23" s="119"/>
      <c r="F23" s="106" t="s">
        <v>165</v>
      </c>
      <c r="J23" s="129">
        <v>1932</v>
      </c>
      <c r="K23" s="129" t="s">
        <v>79</v>
      </c>
      <c r="M23" s="111" t="s">
        <v>19</v>
      </c>
      <c r="N23" s="112"/>
      <c r="O23" s="111" t="s">
        <v>55</v>
      </c>
      <c r="P23" s="111" t="str">
        <f t="shared" si="0"/>
        <v>MC</v>
      </c>
      <c r="Q23" s="93" t="s">
        <v>80</v>
      </c>
      <c r="R23" s="113"/>
      <c r="S23" s="113"/>
    </row>
    <row r="24" spans="1:19">
      <c r="B24" s="119"/>
      <c r="D24" s="120"/>
      <c r="F24" s="106" t="s">
        <v>168</v>
      </c>
      <c r="J24" s="129">
        <v>1933</v>
      </c>
      <c r="K24" s="129" t="s">
        <v>79</v>
      </c>
      <c r="M24" s="111" t="s">
        <v>19</v>
      </c>
      <c r="N24" s="112">
        <v>20</v>
      </c>
      <c r="O24" s="111" t="s">
        <v>55</v>
      </c>
      <c r="P24" s="111" t="str">
        <f t="shared" si="0"/>
        <v>MC20</v>
      </c>
      <c r="Q24" s="114" t="s">
        <v>100</v>
      </c>
      <c r="R24" s="121" t="s">
        <v>169</v>
      </c>
      <c r="S24" s="121" t="s">
        <v>170</v>
      </c>
    </row>
    <row r="25" spans="1:19">
      <c r="B25" s="119"/>
      <c r="F25" s="106" t="s">
        <v>171</v>
      </c>
      <c r="J25" s="129">
        <v>1934</v>
      </c>
      <c r="K25" s="129" t="s">
        <v>79</v>
      </c>
      <c r="M25" s="111" t="s">
        <v>19</v>
      </c>
      <c r="N25" s="112">
        <v>51</v>
      </c>
      <c r="O25" s="111" t="s">
        <v>55</v>
      </c>
      <c r="P25" s="111" t="str">
        <f t="shared" si="0"/>
        <v>MC51</v>
      </c>
      <c r="Q25" s="114" t="s">
        <v>100</v>
      </c>
      <c r="R25" s="121" t="s">
        <v>169</v>
      </c>
      <c r="S25" s="121" t="s">
        <v>170</v>
      </c>
    </row>
    <row r="26" spans="1:19">
      <c r="B26" s="119"/>
      <c r="F26" s="106" t="s">
        <v>172</v>
      </c>
      <c r="J26" s="129">
        <v>1935</v>
      </c>
      <c r="K26" s="129" t="s">
        <v>79</v>
      </c>
      <c r="M26" s="111" t="s">
        <v>19</v>
      </c>
      <c r="N26" s="112">
        <v>52</v>
      </c>
      <c r="O26" s="111" t="s">
        <v>55</v>
      </c>
      <c r="P26" s="111" t="str">
        <f t="shared" si="0"/>
        <v>MC52</v>
      </c>
      <c r="Q26" s="114" t="s">
        <v>118</v>
      </c>
      <c r="R26" s="121" t="s">
        <v>173</v>
      </c>
      <c r="S26" s="121" t="s">
        <v>174</v>
      </c>
    </row>
    <row r="27" spans="1:19">
      <c r="B27" s="119"/>
      <c r="F27" s="115" t="s">
        <v>121</v>
      </c>
      <c r="J27" s="129">
        <v>1936</v>
      </c>
      <c r="K27" s="129" t="s">
        <v>79</v>
      </c>
      <c r="M27" s="111" t="s">
        <v>19</v>
      </c>
      <c r="N27" s="112">
        <v>57</v>
      </c>
      <c r="O27" s="111" t="s">
        <v>55</v>
      </c>
      <c r="P27" s="111" t="str">
        <f t="shared" si="0"/>
        <v>MC57</v>
      </c>
      <c r="Q27" s="114" t="s">
        <v>138</v>
      </c>
      <c r="R27" s="121" t="s">
        <v>175</v>
      </c>
      <c r="S27" s="121" t="s">
        <v>176</v>
      </c>
    </row>
    <row r="28" spans="1:19">
      <c r="B28" s="119"/>
      <c r="F28" s="120"/>
      <c r="J28" s="129">
        <v>1937</v>
      </c>
      <c r="K28" s="129" t="s">
        <v>79</v>
      </c>
      <c r="M28" s="111" t="s">
        <v>19</v>
      </c>
      <c r="N28" s="112">
        <v>63</v>
      </c>
      <c r="O28" s="111" t="s">
        <v>55</v>
      </c>
      <c r="P28" s="111" t="str">
        <f t="shared" si="0"/>
        <v>MC63</v>
      </c>
      <c r="Q28" s="114" t="s">
        <v>149</v>
      </c>
      <c r="R28" s="121" t="s">
        <v>177</v>
      </c>
      <c r="S28" s="121" t="s">
        <v>178</v>
      </c>
    </row>
    <row r="29" spans="1:19">
      <c r="B29" s="119"/>
      <c r="J29" s="129">
        <v>1938</v>
      </c>
      <c r="K29" s="129" t="s">
        <v>79</v>
      </c>
      <c r="M29" s="111" t="s">
        <v>19</v>
      </c>
      <c r="N29" s="112">
        <v>70</v>
      </c>
      <c r="O29" s="111" t="s">
        <v>55</v>
      </c>
      <c r="P29" s="111" t="str">
        <f t="shared" si="0"/>
        <v>MC70</v>
      </c>
      <c r="Q29" s="114" t="s">
        <v>168</v>
      </c>
      <c r="R29" s="121" t="s">
        <v>179</v>
      </c>
      <c r="S29" s="121" t="s">
        <v>180</v>
      </c>
    </row>
    <row r="30" spans="1:19">
      <c r="B30" s="119"/>
      <c r="J30" s="129">
        <v>1939</v>
      </c>
      <c r="K30" s="129" t="s">
        <v>79</v>
      </c>
      <c r="M30" s="111" t="s">
        <v>19</v>
      </c>
      <c r="N30" s="112">
        <v>99</v>
      </c>
      <c r="O30" s="111" t="s">
        <v>55</v>
      </c>
      <c r="P30" s="111" t="str">
        <f t="shared" si="0"/>
        <v>MC99</v>
      </c>
      <c r="Q30" s="114" t="s">
        <v>168</v>
      </c>
      <c r="R30" s="121" t="s">
        <v>179</v>
      </c>
      <c r="S30" s="121" t="s">
        <v>180</v>
      </c>
    </row>
    <row r="31" spans="1:19">
      <c r="B31" s="119"/>
      <c r="J31" s="129">
        <v>1940</v>
      </c>
      <c r="K31" s="129" t="s">
        <v>79</v>
      </c>
      <c r="M31" s="102" t="s">
        <v>19</v>
      </c>
      <c r="N31" s="103"/>
      <c r="O31" s="102" t="s">
        <v>56</v>
      </c>
      <c r="P31" s="102" t="str">
        <f t="shared" si="0"/>
        <v>MJ</v>
      </c>
      <c r="Q31" s="93" t="s">
        <v>80</v>
      </c>
      <c r="R31" s="104"/>
      <c r="S31" s="104"/>
    </row>
    <row r="32" spans="1:19">
      <c r="B32" s="119"/>
      <c r="J32" s="129">
        <v>1941</v>
      </c>
      <c r="K32" s="129" t="s">
        <v>79</v>
      </c>
      <c r="M32" s="102" t="s">
        <v>19</v>
      </c>
      <c r="N32" s="103">
        <v>20</v>
      </c>
      <c r="O32" s="102" t="s">
        <v>56</v>
      </c>
      <c r="P32" s="102" t="str">
        <f t="shared" si="0"/>
        <v>MJ20</v>
      </c>
      <c r="Q32" s="108" t="s">
        <v>114</v>
      </c>
      <c r="R32" s="121" t="s">
        <v>181</v>
      </c>
      <c r="S32" s="121" t="s">
        <v>182</v>
      </c>
    </row>
    <row r="33" spans="2:19">
      <c r="B33" s="119"/>
      <c r="J33" s="129">
        <v>1942</v>
      </c>
      <c r="K33" s="129" t="s">
        <v>79</v>
      </c>
      <c r="M33" s="102" t="s">
        <v>19</v>
      </c>
      <c r="N33" s="103">
        <v>54</v>
      </c>
      <c r="O33" s="102" t="s">
        <v>56</v>
      </c>
      <c r="P33" s="102" t="str">
        <f t="shared" si="0"/>
        <v>MJ54</v>
      </c>
      <c r="Q33" s="108" t="s">
        <v>114</v>
      </c>
      <c r="R33" s="121" t="s">
        <v>181</v>
      </c>
      <c r="S33" s="121" t="s">
        <v>182</v>
      </c>
    </row>
    <row r="34" spans="2:19">
      <c r="B34" s="119"/>
      <c r="J34" s="129">
        <v>1943</v>
      </c>
      <c r="K34" s="129" t="s">
        <v>79</v>
      </c>
      <c r="M34" s="102" t="s">
        <v>19</v>
      </c>
      <c r="N34" s="103">
        <v>55</v>
      </c>
      <c r="O34" s="102" t="s">
        <v>56</v>
      </c>
      <c r="P34" s="102" t="str">
        <f t="shared" si="0"/>
        <v>MJ55</v>
      </c>
      <c r="Q34" s="108" t="s">
        <v>132</v>
      </c>
      <c r="R34" s="121" t="s">
        <v>183</v>
      </c>
      <c r="S34" s="121" t="s">
        <v>184</v>
      </c>
    </row>
    <row r="35" spans="2:19">
      <c r="B35" s="119"/>
      <c r="J35" s="129">
        <v>1944</v>
      </c>
      <c r="K35" s="129" t="s">
        <v>79</v>
      </c>
      <c r="M35" s="102" t="s">
        <v>19</v>
      </c>
      <c r="N35" s="103">
        <v>61</v>
      </c>
      <c r="O35" s="102" t="s">
        <v>56</v>
      </c>
      <c r="P35" s="102" t="str">
        <f t="shared" si="0"/>
        <v>MJ61</v>
      </c>
      <c r="Q35" s="108" t="s">
        <v>144</v>
      </c>
      <c r="R35" s="121" t="s">
        <v>185</v>
      </c>
      <c r="S35" s="121" t="s">
        <v>186</v>
      </c>
    </row>
    <row r="36" spans="2:19">
      <c r="J36" s="129">
        <v>1945</v>
      </c>
      <c r="K36" s="129" t="s">
        <v>79</v>
      </c>
      <c r="M36" s="102" t="s">
        <v>19</v>
      </c>
      <c r="N36" s="103">
        <v>68</v>
      </c>
      <c r="O36" s="102" t="s">
        <v>56</v>
      </c>
      <c r="P36" s="102" t="str">
        <f t="shared" si="0"/>
        <v>MJ68</v>
      </c>
      <c r="Q36" s="108" t="s">
        <v>157</v>
      </c>
      <c r="R36" s="121" t="s">
        <v>187</v>
      </c>
      <c r="S36" s="121" t="s">
        <v>188</v>
      </c>
    </row>
    <row r="37" spans="2:19">
      <c r="J37" s="129">
        <v>1946</v>
      </c>
      <c r="K37" s="129" t="s">
        <v>79</v>
      </c>
      <c r="M37" s="102" t="s">
        <v>19</v>
      </c>
      <c r="N37" s="103">
        <v>76</v>
      </c>
      <c r="O37" s="102" t="s">
        <v>56</v>
      </c>
      <c r="P37" s="102" t="str">
        <f t="shared" si="0"/>
        <v>MJ76</v>
      </c>
      <c r="Q37" s="108" t="s">
        <v>171</v>
      </c>
      <c r="R37" s="121" t="s">
        <v>189</v>
      </c>
      <c r="S37" s="121" t="s">
        <v>190</v>
      </c>
    </row>
    <row r="38" spans="2:19">
      <c r="J38" s="129">
        <v>1947</v>
      </c>
      <c r="K38" s="129" t="s">
        <v>79</v>
      </c>
      <c r="M38" s="102" t="s">
        <v>19</v>
      </c>
      <c r="N38" s="103">
        <v>99</v>
      </c>
      <c r="O38" s="102" t="s">
        <v>56</v>
      </c>
      <c r="P38" s="102" t="str">
        <f t="shared" si="0"/>
        <v>MJ99</v>
      </c>
      <c r="Q38" s="108" t="s">
        <v>171</v>
      </c>
      <c r="R38" s="121" t="s">
        <v>189</v>
      </c>
      <c r="S38" s="121" t="s">
        <v>190</v>
      </c>
    </row>
    <row r="39" spans="2:19">
      <c r="J39" s="129">
        <v>1948</v>
      </c>
      <c r="K39" s="129" t="s">
        <v>79</v>
      </c>
      <c r="M39" s="111" t="s">
        <v>19</v>
      </c>
      <c r="N39" s="112"/>
      <c r="O39" s="111" t="s">
        <v>60</v>
      </c>
      <c r="P39" s="111" t="str">
        <f t="shared" si="0"/>
        <v>MS</v>
      </c>
      <c r="Q39" s="93" t="s">
        <v>80</v>
      </c>
      <c r="R39" s="104"/>
      <c r="S39" s="104"/>
    </row>
    <row r="40" spans="2:19">
      <c r="J40" s="129">
        <v>1949</v>
      </c>
      <c r="K40" s="129" t="s">
        <v>79</v>
      </c>
      <c r="M40" s="111" t="s">
        <v>19</v>
      </c>
      <c r="N40" s="112">
        <v>20</v>
      </c>
      <c r="O40" s="111" t="s">
        <v>60</v>
      </c>
      <c r="P40" s="111" t="str">
        <f t="shared" si="0"/>
        <v>MS20</v>
      </c>
      <c r="Q40" s="114" t="s">
        <v>127</v>
      </c>
      <c r="R40" s="121" t="s">
        <v>191</v>
      </c>
      <c r="S40" s="121" t="s">
        <v>192</v>
      </c>
    </row>
    <row r="41" spans="2:19">
      <c r="J41" s="129">
        <v>1950</v>
      </c>
      <c r="K41" s="129" t="s">
        <v>79</v>
      </c>
      <c r="M41" s="111" t="s">
        <v>19</v>
      </c>
      <c r="N41" s="112">
        <v>59</v>
      </c>
      <c r="O41" s="111" t="s">
        <v>60</v>
      </c>
      <c r="P41" s="111" t="str">
        <f t="shared" si="0"/>
        <v>MS59</v>
      </c>
      <c r="Q41" s="114" t="s">
        <v>127</v>
      </c>
      <c r="R41" s="121" t="s">
        <v>191</v>
      </c>
      <c r="S41" s="121" t="s">
        <v>192</v>
      </c>
    </row>
    <row r="42" spans="2:19">
      <c r="J42" s="129">
        <v>1951</v>
      </c>
      <c r="K42" s="129" t="s">
        <v>79</v>
      </c>
      <c r="M42" s="111" t="s">
        <v>19</v>
      </c>
      <c r="N42" s="112">
        <v>60</v>
      </c>
      <c r="O42" s="111" t="s">
        <v>60</v>
      </c>
      <c r="P42" s="111" t="str">
        <f t="shared" si="0"/>
        <v>MS60</v>
      </c>
      <c r="Q42" s="114" t="s">
        <v>141</v>
      </c>
      <c r="R42" s="121" t="s">
        <v>193</v>
      </c>
      <c r="S42" s="121" t="s">
        <v>194</v>
      </c>
    </row>
    <row r="43" spans="2:19">
      <c r="J43" s="129">
        <v>1952</v>
      </c>
      <c r="K43" s="129" t="s">
        <v>79</v>
      </c>
      <c r="M43" s="111" t="s">
        <v>19</v>
      </c>
      <c r="N43" s="112">
        <v>67</v>
      </c>
      <c r="O43" s="111" t="s">
        <v>60</v>
      </c>
      <c r="P43" s="111" t="str">
        <f t="shared" si="0"/>
        <v>MS67</v>
      </c>
      <c r="Q43" s="114" t="s">
        <v>152</v>
      </c>
      <c r="R43" s="121" t="s">
        <v>195</v>
      </c>
      <c r="S43" s="121" t="s">
        <v>196</v>
      </c>
    </row>
    <row r="44" spans="2:19">
      <c r="J44" s="129">
        <v>1953</v>
      </c>
      <c r="K44" s="129" t="s">
        <v>79</v>
      </c>
      <c r="M44" s="111" t="s">
        <v>19</v>
      </c>
      <c r="N44" s="112">
        <v>75</v>
      </c>
      <c r="O44" s="111" t="s">
        <v>60</v>
      </c>
      <c r="P44" s="111" t="str">
        <f t="shared" si="0"/>
        <v>MS75</v>
      </c>
      <c r="Q44" s="114" t="s">
        <v>162</v>
      </c>
      <c r="R44" s="121" t="s">
        <v>197</v>
      </c>
      <c r="S44" s="121" t="s">
        <v>198</v>
      </c>
    </row>
    <row r="45" spans="2:19">
      <c r="J45" s="129">
        <v>1954</v>
      </c>
      <c r="K45" s="129" t="s">
        <v>79</v>
      </c>
      <c r="M45" s="111" t="s">
        <v>19</v>
      </c>
      <c r="N45" s="112">
        <v>84</v>
      </c>
      <c r="O45" s="111" t="s">
        <v>60</v>
      </c>
      <c r="P45" s="111" t="str">
        <f t="shared" si="0"/>
        <v>MS84</v>
      </c>
      <c r="Q45" s="114" t="s">
        <v>172</v>
      </c>
      <c r="R45" s="121" t="s">
        <v>199</v>
      </c>
      <c r="S45" s="121" t="s">
        <v>200</v>
      </c>
    </row>
    <row r="46" spans="2:19">
      <c r="J46" s="129">
        <v>1955</v>
      </c>
      <c r="K46" s="129" t="s">
        <v>79</v>
      </c>
      <c r="M46" s="111" t="s">
        <v>19</v>
      </c>
      <c r="N46" s="112">
        <v>99</v>
      </c>
      <c r="O46" s="111" t="s">
        <v>60</v>
      </c>
      <c r="P46" s="111" t="str">
        <f t="shared" si="0"/>
        <v>MS99</v>
      </c>
      <c r="Q46" s="114" t="s">
        <v>172</v>
      </c>
      <c r="R46" s="121" t="s">
        <v>199</v>
      </c>
      <c r="S46" s="121" t="s">
        <v>200</v>
      </c>
    </row>
    <row r="47" spans="2:19">
      <c r="J47" s="129">
        <v>1956</v>
      </c>
      <c r="K47" s="129" t="s">
        <v>79</v>
      </c>
      <c r="M47" s="122"/>
      <c r="N47" s="123"/>
      <c r="O47" s="122"/>
      <c r="P47" s="122"/>
      <c r="Q47" s="124"/>
    </row>
    <row r="48" spans="2:19">
      <c r="J48" s="129">
        <v>1957</v>
      </c>
      <c r="K48" s="129" t="s">
        <v>79</v>
      </c>
      <c r="M48" s="122"/>
      <c r="N48" s="123"/>
      <c r="O48" s="122"/>
      <c r="P48" s="122"/>
      <c r="Q48" s="124"/>
    </row>
    <row r="49" spans="10:17">
      <c r="J49" s="129">
        <v>1958</v>
      </c>
      <c r="K49" s="129" t="s">
        <v>79</v>
      </c>
      <c r="M49" s="122"/>
      <c r="N49" s="123"/>
      <c r="O49" s="122"/>
      <c r="P49" s="122"/>
      <c r="Q49" s="124"/>
    </row>
    <row r="50" spans="10:17">
      <c r="J50" s="129">
        <v>1959</v>
      </c>
      <c r="K50" s="129" t="s">
        <v>79</v>
      </c>
      <c r="M50" s="122"/>
      <c r="N50" s="123"/>
      <c r="O50" s="122"/>
      <c r="P50" s="122"/>
      <c r="Q50" s="124"/>
    </row>
    <row r="51" spans="10:17">
      <c r="J51" s="129">
        <v>1960</v>
      </c>
      <c r="K51" s="129" t="s">
        <v>79</v>
      </c>
      <c r="M51" s="122"/>
      <c r="N51" s="123"/>
      <c r="O51" s="122"/>
      <c r="P51" s="122"/>
      <c r="Q51" s="124"/>
    </row>
    <row r="52" spans="10:17">
      <c r="J52" s="129">
        <v>1961</v>
      </c>
      <c r="K52" s="129" t="s">
        <v>79</v>
      </c>
      <c r="M52" s="122"/>
      <c r="N52" s="123"/>
      <c r="O52" s="122"/>
      <c r="P52" s="122"/>
      <c r="Q52" s="124"/>
    </row>
    <row r="53" spans="10:17">
      <c r="J53" s="129">
        <v>1962</v>
      </c>
      <c r="K53" s="129" t="s">
        <v>79</v>
      </c>
      <c r="M53" s="122"/>
      <c r="N53" s="123"/>
      <c r="O53" s="122"/>
      <c r="P53" s="122"/>
      <c r="Q53" s="124"/>
    </row>
    <row r="54" spans="10:17">
      <c r="J54" s="129">
        <v>1963</v>
      </c>
      <c r="K54" s="129" t="s">
        <v>79</v>
      </c>
      <c r="M54" s="122"/>
      <c r="N54" s="123"/>
      <c r="O54" s="122"/>
      <c r="P54" s="122"/>
      <c r="Q54" s="124"/>
    </row>
    <row r="55" spans="10:17">
      <c r="J55" s="129">
        <v>1964</v>
      </c>
      <c r="K55" s="129" t="s">
        <v>79</v>
      </c>
      <c r="M55" s="122"/>
      <c r="N55" s="123"/>
      <c r="O55" s="122"/>
      <c r="P55" s="122"/>
      <c r="Q55" s="124"/>
    </row>
    <row r="56" spans="10:17">
      <c r="J56" s="129">
        <v>1965</v>
      </c>
      <c r="K56" s="129" t="s">
        <v>79</v>
      </c>
      <c r="M56" s="122"/>
      <c r="N56" s="123"/>
      <c r="O56" s="122"/>
      <c r="P56" s="122"/>
      <c r="Q56" s="124"/>
    </row>
    <row r="57" spans="10:17">
      <c r="J57" s="129">
        <v>1966</v>
      </c>
      <c r="K57" s="129" t="s">
        <v>79</v>
      </c>
      <c r="M57" s="122"/>
      <c r="N57" s="123"/>
      <c r="O57" s="122"/>
      <c r="P57" s="122"/>
      <c r="Q57" s="124"/>
    </row>
    <row r="58" spans="10:17">
      <c r="J58" s="129">
        <v>1967</v>
      </c>
      <c r="K58" s="129" t="s">
        <v>79</v>
      </c>
      <c r="M58" s="122"/>
      <c r="N58" s="123"/>
      <c r="O58" s="122"/>
      <c r="P58" s="122"/>
      <c r="Q58" s="124"/>
    </row>
    <row r="59" spans="10:17">
      <c r="J59" s="129">
        <v>1968</v>
      </c>
      <c r="K59" s="129" t="s">
        <v>79</v>
      </c>
      <c r="M59" s="122"/>
      <c r="N59" s="123"/>
      <c r="O59" s="122"/>
      <c r="P59" s="122"/>
      <c r="Q59" s="124"/>
    </row>
    <row r="60" spans="10:17">
      <c r="J60" s="129">
        <v>1969</v>
      </c>
      <c r="K60" s="129" t="s">
        <v>79</v>
      </c>
      <c r="M60" s="122"/>
      <c r="N60" s="123"/>
      <c r="O60" s="122"/>
      <c r="P60" s="122"/>
      <c r="Q60" s="124"/>
    </row>
    <row r="61" spans="10:17">
      <c r="J61" s="129">
        <v>1970</v>
      </c>
      <c r="K61" s="129" t="s">
        <v>79</v>
      </c>
      <c r="M61" s="122"/>
      <c r="N61" s="123"/>
      <c r="O61" s="122"/>
      <c r="P61" s="122"/>
      <c r="Q61" s="124"/>
    </row>
    <row r="62" spans="10:17">
      <c r="J62" s="129">
        <v>1971</v>
      </c>
      <c r="K62" s="129" t="s">
        <v>79</v>
      </c>
      <c r="M62" s="122"/>
      <c r="N62" s="123"/>
      <c r="O62" s="122"/>
      <c r="P62" s="122"/>
      <c r="Q62" s="124"/>
    </row>
    <row r="63" spans="10:17">
      <c r="J63" s="129">
        <v>1972</v>
      </c>
      <c r="K63" s="129" t="s">
        <v>79</v>
      </c>
      <c r="M63" s="122"/>
      <c r="N63" s="123"/>
      <c r="O63" s="122"/>
      <c r="P63" s="122"/>
      <c r="Q63" s="124"/>
    </row>
    <row r="64" spans="10:17">
      <c r="J64" s="129">
        <v>1973</v>
      </c>
      <c r="K64" s="129" t="s">
        <v>79</v>
      </c>
      <c r="M64" s="122"/>
      <c r="N64" s="123"/>
      <c r="O64" s="122"/>
      <c r="P64" s="122"/>
      <c r="Q64" s="124"/>
    </row>
    <row r="65" spans="10:17">
      <c r="J65" s="129">
        <v>1974</v>
      </c>
      <c r="K65" s="129" t="s">
        <v>79</v>
      </c>
      <c r="M65" s="122"/>
      <c r="N65" s="123"/>
      <c r="O65" s="122"/>
      <c r="P65" s="122"/>
      <c r="Q65" s="124"/>
    </row>
    <row r="66" spans="10:17">
      <c r="J66" s="129">
        <v>1975</v>
      </c>
      <c r="K66" s="129" t="s">
        <v>79</v>
      </c>
      <c r="M66" s="122"/>
      <c r="N66" s="123"/>
      <c r="O66" s="122"/>
      <c r="P66" s="122"/>
      <c r="Q66" s="124"/>
    </row>
    <row r="67" spans="10:17">
      <c r="J67" s="129">
        <v>1976</v>
      </c>
      <c r="K67" s="129" t="s">
        <v>79</v>
      </c>
      <c r="M67" s="122"/>
      <c r="N67" s="123"/>
      <c r="O67" s="122"/>
      <c r="P67" s="122"/>
      <c r="Q67" s="124"/>
    </row>
    <row r="68" spans="10:17">
      <c r="J68" s="129">
        <v>1977</v>
      </c>
      <c r="K68" s="129" t="s">
        <v>79</v>
      </c>
      <c r="M68" s="122"/>
      <c r="N68" s="123"/>
      <c r="O68" s="122"/>
      <c r="P68" s="122"/>
      <c r="Q68" s="124"/>
    </row>
    <row r="69" spans="10:17">
      <c r="J69" s="129">
        <v>1978</v>
      </c>
      <c r="K69" s="129" t="s">
        <v>79</v>
      </c>
      <c r="M69" s="122"/>
      <c r="N69" s="123"/>
      <c r="O69" s="122"/>
      <c r="P69" s="122"/>
      <c r="Q69" s="124"/>
    </row>
    <row r="70" spans="10:17">
      <c r="J70" s="129">
        <v>1979</v>
      </c>
      <c r="K70" s="129" t="s">
        <v>79</v>
      </c>
      <c r="M70" s="122"/>
      <c r="N70" s="123"/>
      <c r="O70" s="122"/>
      <c r="P70" s="122"/>
      <c r="Q70" s="124"/>
    </row>
    <row r="71" spans="10:17">
      <c r="J71" s="129">
        <v>1980</v>
      </c>
      <c r="K71" s="129" t="s">
        <v>79</v>
      </c>
      <c r="M71" s="122"/>
      <c r="N71" s="123"/>
      <c r="O71" s="122"/>
      <c r="P71" s="122"/>
      <c r="Q71" s="124"/>
    </row>
    <row r="72" spans="10:17">
      <c r="J72" s="129">
        <v>1981</v>
      </c>
      <c r="K72" s="129" t="s">
        <v>79</v>
      </c>
      <c r="M72" s="122"/>
      <c r="N72" s="123"/>
      <c r="O72" s="122"/>
      <c r="P72" s="122"/>
      <c r="Q72" s="124"/>
    </row>
    <row r="73" spans="10:17">
      <c r="J73" s="129">
        <v>1982</v>
      </c>
      <c r="K73" s="129" t="s">
        <v>79</v>
      </c>
      <c r="M73" s="122"/>
      <c r="N73" s="123"/>
      <c r="O73" s="122"/>
      <c r="P73" s="122"/>
      <c r="Q73" s="124"/>
    </row>
    <row r="74" spans="10:17">
      <c r="J74" s="129">
        <v>1983</v>
      </c>
      <c r="K74" s="129" t="s">
        <v>79</v>
      </c>
      <c r="M74" s="122"/>
      <c r="N74" s="123"/>
      <c r="O74" s="122"/>
      <c r="P74" s="122"/>
      <c r="Q74" s="124"/>
    </row>
    <row r="75" spans="10:17">
      <c r="J75" s="129">
        <v>1984</v>
      </c>
      <c r="K75" s="129" t="s">
        <v>79</v>
      </c>
      <c r="M75" s="122"/>
      <c r="N75" s="123"/>
      <c r="O75" s="122"/>
      <c r="P75" s="122"/>
      <c r="Q75" s="124"/>
    </row>
    <row r="76" spans="10:17">
      <c r="J76" s="129">
        <v>1985</v>
      </c>
      <c r="K76" s="129" t="s">
        <v>79</v>
      </c>
      <c r="M76" s="122"/>
      <c r="N76" s="123"/>
      <c r="O76" s="122"/>
      <c r="P76" s="122"/>
      <c r="Q76" s="124"/>
    </row>
    <row r="77" spans="10:17">
      <c r="J77" s="129">
        <v>1986</v>
      </c>
      <c r="K77" s="129" t="s">
        <v>79</v>
      </c>
      <c r="M77" s="122"/>
      <c r="N77" s="123"/>
      <c r="O77" s="122"/>
      <c r="P77" s="122"/>
      <c r="Q77" s="124"/>
    </row>
    <row r="78" spans="10:17">
      <c r="J78" s="129">
        <v>1987</v>
      </c>
      <c r="K78" s="129" t="s">
        <v>79</v>
      </c>
      <c r="M78" s="122"/>
      <c r="N78" s="123"/>
      <c r="O78" s="122"/>
      <c r="P78" s="122"/>
      <c r="Q78" s="124"/>
    </row>
    <row r="79" spans="10:17">
      <c r="J79" s="129">
        <v>1988</v>
      </c>
      <c r="K79" s="129" t="s">
        <v>79</v>
      </c>
      <c r="M79" s="122"/>
      <c r="N79" s="123"/>
      <c r="O79" s="122"/>
      <c r="P79" s="122"/>
      <c r="Q79" s="124"/>
    </row>
    <row r="80" spans="10:17">
      <c r="J80" s="129">
        <v>1989</v>
      </c>
      <c r="K80" s="129" t="s">
        <v>79</v>
      </c>
      <c r="M80" s="122"/>
      <c r="N80" s="123"/>
      <c r="O80" s="122"/>
      <c r="P80" s="122"/>
      <c r="Q80" s="124"/>
    </row>
    <row r="81" spans="10:17">
      <c r="J81" s="129">
        <v>1990</v>
      </c>
      <c r="K81" s="129" t="s">
        <v>79</v>
      </c>
      <c r="M81" s="122"/>
      <c r="N81" s="123"/>
      <c r="O81" s="122"/>
      <c r="P81" s="122"/>
      <c r="Q81" s="124"/>
    </row>
    <row r="82" spans="10:17">
      <c r="J82" s="129">
        <v>1991</v>
      </c>
      <c r="K82" s="129" t="s">
        <v>79</v>
      </c>
      <c r="M82" s="122"/>
      <c r="N82" s="123"/>
      <c r="O82" s="122"/>
      <c r="P82" s="122"/>
      <c r="Q82" s="124"/>
    </row>
    <row r="83" spans="10:17">
      <c r="J83" s="129">
        <v>1992</v>
      </c>
      <c r="K83" s="129" t="s">
        <v>79</v>
      </c>
      <c r="M83" s="122"/>
      <c r="N83" s="123"/>
      <c r="O83" s="122"/>
      <c r="P83" s="122"/>
      <c r="Q83" s="124"/>
    </row>
    <row r="84" spans="10:17">
      <c r="J84" s="129">
        <v>1993</v>
      </c>
      <c r="K84" s="129" t="s">
        <v>79</v>
      </c>
      <c r="M84" s="122"/>
      <c r="N84" s="123"/>
      <c r="O84" s="122"/>
      <c r="P84" s="122"/>
      <c r="Q84" s="124"/>
    </row>
    <row r="85" spans="10:17">
      <c r="J85" s="129">
        <v>1994</v>
      </c>
      <c r="K85" s="129" t="s">
        <v>79</v>
      </c>
      <c r="M85" s="122"/>
      <c r="N85" s="123"/>
      <c r="O85" s="122"/>
      <c r="P85" s="122"/>
      <c r="Q85" s="124"/>
    </row>
    <row r="86" spans="10:17">
      <c r="J86" s="129">
        <v>1995</v>
      </c>
      <c r="K86" s="129" t="s">
        <v>79</v>
      </c>
      <c r="M86" s="122"/>
      <c r="N86" s="123"/>
      <c r="O86" s="122"/>
      <c r="P86" s="122"/>
      <c r="Q86" s="124"/>
    </row>
    <row r="87" spans="10:17">
      <c r="J87" s="129">
        <v>1996</v>
      </c>
      <c r="K87" s="129" t="s">
        <v>79</v>
      </c>
      <c r="M87" s="122"/>
      <c r="N87" s="123"/>
      <c r="O87" s="122"/>
      <c r="P87" s="122"/>
      <c r="Q87" s="124"/>
    </row>
    <row r="88" spans="10:17">
      <c r="J88" s="129">
        <v>1997</v>
      </c>
      <c r="K88" s="129" t="s">
        <v>79</v>
      </c>
      <c r="M88" s="122"/>
      <c r="N88" s="123"/>
      <c r="O88" s="122"/>
      <c r="P88" s="122"/>
      <c r="Q88" s="124"/>
    </row>
    <row r="89" spans="10:17">
      <c r="J89" s="129">
        <v>1998</v>
      </c>
      <c r="K89" s="129" t="s">
        <v>113</v>
      </c>
      <c r="M89" s="122"/>
      <c r="N89" s="123"/>
      <c r="O89" s="122"/>
      <c r="P89" s="122"/>
      <c r="Q89" s="124"/>
    </row>
    <row r="90" spans="10:17">
      <c r="J90" s="129">
        <v>1999</v>
      </c>
      <c r="K90" s="129" t="s">
        <v>113</v>
      </c>
      <c r="M90" s="122"/>
      <c r="N90" s="123"/>
      <c r="O90" s="122"/>
      <c r="P90" s="122"/>
      <c r="Q90" s="124"/>
    </row>
    <row r="91" spans="10:17">
      <c r="J91" s="130">
        <v>2000</v>
      </c>
      <c r="K91" s="129" t="s">
        <v>110</v>
      </c>
      <c r="M91" s="122"/>
      <c r="N91" s="123"/>
      <c r="O91" s="122"/>
      <c r="P91" s="122"/>
      <c r="Q91" s="124"/>
    </row>
    <row r="92" spans="10:17">
      <c r="J92" s="130">
        <v>2001</v>
      </c>
      <c r="K92" s="129" t="s">
        <v>110</v>
      </c>
      <c r="M92" s="122"/>
      <c r="N92" s="123"/>
      <c r="O92" s="122"/>
      <c r="P92" s="122"/>
      <c r="Q92" s="124"/>
    </row>
    <row r="93" spans="10:17">
      <c r="J93" s="130">
        <v>2002</v>
      </c>
      <c r="K93" s="129" t="s">
        <v>106</v>
      </c>
      <c r="M93" s="122"/>
      <c r="N93" s="123"/>
      <c r="O93" s="122"/>
      <c r="P93" s="122"/>
      <c r="Q93" s="124"/>
    </row>
    <row r="94" spans="10:17">
      <c r="J94" s="130">
        <v>2003</v>
      </c>
      <c r="K94" s="129" t="s">
        <v>106</v>
      </c>
      <c r="M94" s="122"/>
      <c r="N94" s="123"/>
      <c r="O94" s="122"/>
      <c r="P94" s="122"/>
      <c r="Q94" s="124"/>
    </row>
    <row r="95" spans="10:17">
      <c r="J95" s="130">
        <v>2004</v>
      </c>
      <c r="K95" s="129" t="s">
        <v>99</v>
      </c>
      <c r="M95" s="122"/>
      <c r="N95" s="123"/>
      <c r="O95" s="122"/>
      <c r="P95" s="122"/>
      <c r="Q95" s="124"/>
    </row>
    <row r="96" spans="10:17">
      <c r="J96" s="130">
        <v>2005</v>
      </c>
      <c r="K96" s="129" t="s">
        <v>99</v>
      </c>
      <c r="M96" s="122"/>
      <c r="N96" s="123"/>
      <c r="O96" s="122"/>
      <c r="P96" s="122"/>
      <c r="Q96" s="124"/>
    </row>
    <row r="97" spans="10:17">
      <c r="J97" s="130">
        <v>2006</v>
      </c>
      <c r="K97" s="129" t="s">
        <v>92</v>
      </c>
      <c r="M97" s="122"/>
      <c r="N97" s="123"/>
      <c r="O97" s="122"/>
      <c r="P97" s="122"/>
      <c r="Q97" s="124"/>
    </row>
    <row r="98" spans="10:17">
      <c r="J98" s="130">
        <v>2007</v>
      </c>
      <c r="K98" s="129" t="s">
        <v>92</v>
      </c>
      <c r="M98" s="122"/>
      <c r="N98" s="123"/>
      <c r="O98" s="122"/>
      <c r="P98" s="122"/>
      <c r="Q98" s="124"/>
    </row>
    <row r="99" spans="10:17">
      <c r="J99" s="130">
        <v>2008</v>
      </c>
      <c r="K99" s="129" t="s">
        <v>88</v>
      </c>
      <c r="M99" s="122"/>
      <c r="N99" s="123"/>
      <c r="O99" s="122"/>
      <c r="P99" s="122"/>
      <c r="Q99" s="124"/>
    </row>
    <row r="100" spans="10:17">
      <c r="J100" s="130">
        <v>2009</v>
      </c>
      <c r="K100" s="129" t="s">
        <v>88</v>
      </c>
      <c r="M100" s="122"/>
      <c r="N100" s="123"/>
      <c r="O100" s="122"/>
      <c r="P100" s="122"/>
      <c r="Q100" s="124"/>
    </row>
    <row r="101" spans="10:17">
      <c r="J101" s="130">
        <v>2010</v>
      </c>
      <c r="K101" s="130" t="s">
        <v>82</v>
      </c>
      <c r="M101" s="122"/>
      <c r="N101" s="123"/>
      <c r="O101" s="122"/>
      <c r="P101" s="122"/>
      <c r="Q101" s="124"/>
    </row>
    <row r="102" spans="10:17">
      <c r="J102" s="130">
        <v>2011</v>
      </c>
      <c r="K102" s="130" t="s">
        <v>82</v>
      </c>
      <c r="M102" s="122"/>
      <c r="N102" s="123"/>
      <c r="O102" s="122"/>
      <c r="P102" s="122"/>
      <c r="Q102" s="124"/>
    </row>
    <row r="103" spans="10:17">
      <c r="M103" s="122"/>
      <c r="N103" s="123"/>
      <c r="O103" s="122"/>
      <c r="P103" s="122"/>
      <c r="Q103" s="124"/>
    </row>
    <row r="104" spans="10:17">
      <c r="M104" s="122"/>
      <c r="N104" s="123"/>
      <c r="O104" s="122"/>
      <c r="P104" s="122"/>
      <c r="Q104" s="124"/>
    </row>
    <row r="105" spans="10:17">
      <c r="M105" s="122"/>
      <c r="N105" s="123"/>
      <c r="O105" s="122"/>
      <c r="P105" s="122"/>
      <c r="Q105" s="124"/>
    </row>
    <row r="106" spans="10:17">
      <c r="M106" s="122"/>
      <c r="N106" s="123"/>
      <c r="O106" s="122"/>
      <c r="P106" s="122"/>
      <c r="Q106" s="124"/>
    </row>
    <row r="107" spans="10:17">
      <c r="M107" s="122"/>
      <c r="N107" s="123"/>
      <c r="O107" s="122"/>
      <c r="P107" s="122"/>
      <c r="Q107" s="124"/>
    </row>
    <row r="108" spans="10:17">
      <c r="M108" s="122"/>
      <c r="N108" s="123"/>
      <c r="O108" s="122"/>
      <c r="P108" s="122"/>
      <c r="Q108" s="124"/>
    </row>
    <row r="109" spans="10:17">
      <c r="M109" s="122"/>
      <c r="N109" s="123"/>
      <c r="O109" s="122"/>
      <c r="P109" s="122"/>
      <c r="Q109" s="124"/>
    </row>
    <row r="110" spans="10:17">
      <c r="M110" s="122"/>
      <c r="N110" s="123"/>
      <c r="O110" s="122"/>
      <c r="P110" s="122"/>
      <c r="Q110" s="124"/>
    </row>
    <row r="111" spans="10:17">
      <c r="M111" s="122"/>
      <c r="N111" s="123"/>
      <c r="O111" s="122"/>
      <c r="P111" s="122"/>
      <c r="Q111" s="124"/>
    </row>
    <row r="112" spans="10:17">
      <c r="M112" s="122"/>
      <c r="N112" s="123"/>
      <c r="O112" s="122"/>
      <c r="P112" s="122"/>
      <c r="Q112" s="124"/>
    </row>
    <row r="113" spans="13:17">
      <c r="M113" s="122"/>
      <c r="N113" s="123"/>
      <c r="O113" s="122"/>
      <c r="P113" s="122"/>
      <c r="Q113" s="124"/>
    </row>
    <row r="114" spans="13:17">
      <c r="M114" s="122"/>
      <c r="N114" s="123"/>
      <c r="O114" s="122"/>
      <c r="P114" s="122"/>
      <c r="Q114" s="124"/>
    </row>
    <row r="115" spans="13:17">
      <c r="M115" s="122"/>
      <c r="N115" s="123"/>
      <c r="O115" s="122"/>
      <c r="P115" s="122"/>
      <c r="Q115" s="124"/>
    </row>
    <row r="116" spans="13:17">
      <c r="M116" s="122"/>
      <c r="N116" s="123"/>
      <c r="O116" s="122"/>
      <c r="P116" s="122"/>
      <c r="Q116" s="124"/>
    </row>
    <row r="117" spans="13:17">
      <c r="M117" s="122"/>
      <c r="N117" s="123"/>
      <c r="O117" s="122"/>
      <c r="P117" s="122"/>
      <c r="Q117" s="124"/>
    </row>
    <row r="118" spans="13:17">
      <c r="M118" s="122"/>
      <c r="N118" s="123"/>
      <c r="O118" s="122"/>
      <c r="P118" s="122"/>
      <c r="Q118" s="124"/>
    </row>
    <row r="119" spans="13:17">
      <c r="M119" s="122"/>
      <c r="N119" s="123"/>
      <c r="O119" s="122"/>
      <c r="P119" s="122"/>
      <c r="Q119" s="124"/>
    </row>
    <row r="120" spans="13:17">
      <c r="M120" s="122"/>
      <c r="N120" s="123"/>
      <c r="O120" s="122"/>
      <c r="P120" s="122"/>
      <c r="Q120" s="124"/>
    </row>
    <row r="121" spans="13:17">
      <c r="M121" s="122"/>
      <c r="N121" s="123"/>
      <c r="O121" s="122"/>
      <c r="P121" s="122"/>
      <c r="Q121" s="124"/>
    </row>
    <row r="122" spans="13:17">
      <c r="M122" s="122"/>
      <c r="N122" s="123"/>
      <c r="O122" s="122"/>
      <c r="P122" s="122"/>
      <c r="Q122" s="124"/>
    </row>
    <row r="123" spans="13:17">
      <c r="M123" s="122"/>
      <c r="N123" s="123"/>
      <c r="O123" s="122"/>
      <c r="P123" s="122"/>
      <c r="Q123" s="124"/>
    </row>
    <row r="124" spans="13:17">
      <c r="M124" s="122"/>
      <c r="N124" s="123"/>
      <c r="O124" s="122"/>
      <c r="P124" s="122"/>
      <c r="Q124" s="124"/>
    </row>
    <row r="125" spans="13:17">
      <c r="M125" s="122"/>
      <c r="N125" s="123"/>
      <c r="O125" s="122"/>
      <c r="P125" s="122"/>
      <c r="Q125" s="124"/>
    </row>
    <row r="126" spans="13:17">
      <c r="M126" s="122"/>
      <c r="N126" s="123"/>
      <c r="O126" s="122"/>
      <c r="P126" s="122"/>
      <c r="Q126" s="124"/>
    </row>
    <row r="127" spans="13:17">
      <c r="M127" s="122"/>
      <c r="N127" s="123"/>
      <c r="O127" s="122"/>
      <c r="P127" s="122"/>
      <c r="Q127" s="124"/>
    </row>
    <row r="128" spans="13:17">
      <c r="M128" s="122"/>
      <c r="N128" s="123"/>
      <c r="O128" s="122"/>
      <c r="P128" s="122"/>
      <c r="Q128" s="124"/>
    </row>
    <row r="129" spans="13:17">
      <c r="M129" s="122"/>
      <c r="N129" s="123"/>
      <c r="O129" s="122"/>
      <c r="P129" s="122"/>
      <c r="Q129" s="124"/>
    </row>
    <row r="130" spans="13:17">
      <c r="M130" s="122"/>
      <c r="N130" s="123"/>
      <c r="O130" s="122"/>
      <c r="P130" s="122"/>
      <c r="Q130" s="124"/>
    </row>
    <row r="131" spans="13:17">
      <c r="M131" s="122"/>
      <c r="N131" s="123"/>
      <c r="O131" s="122"/>
      <c r="P131" s="122"/>
      <c r="Q131" s="124"/>
    </row>
    <row r="132" spans="13:17">
      <c r="M132" s="122"/>
      <c r="N132" s="123"/>
      <c r="O132" s="122"/>
      <c r="P132" s="122"/>
      <c r="Q132" s="124"/>
    </row>
    <row r="133" spans="13:17">
      <c r="M133" s="122"/>
      <c r="N133" s="123"/>
      <c r="O133" s="122"/>
      <c r="P133" s="122"/>
      <c r="Q133" s="124"/>
    </row>
    <row r="134" spans="13:17">
      <c r="M134" s="122"/>
      <c r="N134" s="123"/>
      <c r="O134" s="122"/>
      <c r="P134" s="122"/>
      <c r="Q134" s="124"/>
    </row>
    <row r="135" spans="13:17">
      <c r="M135" s="122"/>
      <c r="N135" s="123"/>
      <c r="O135" s="122"/>
      <c r="P135" s="122"/>
      <c r="Q135" s="124"/>
    </row>
    <row r="136" spans="13:17">
      <c r="M136" s="122"/>
      <c r="N136" s="123"/>
      <c r="O136" s="122"/>
      <c r="P136" s="122"/>
      <c r="Q136" s="124"/>
    </row>
    <row r="137" spans="13:17">
      <c r="M137" s="122"/>
      <c r="N137" s="123"/>
      <c r="O137" s="122"/>
      <c r="P137" s="122"/>
      <c r="Q137" s="124"/>
    </row>
    <row r="138" spans="13:17">
      <c r="M138" s="122"/>
      <c r="N138" s="123"/>
      <c r="O138" s="122"/>
      <c r="P138" s="122"/>
      <c r="Q138" s="124"/>
    </row>
    <row r="139" spans="13:17">
      <c r="M139" s="122"/>
      <c r="N139" s="123"/>
      <c r="O139" s="126"/>
      <c r="P139" s="126"/>
      <c r="Q139" s="126"/>
    </row>
    <row r="140" spans="13:17">
      <c r="M140" s="122"/>
      <c r="N140" s="123"/>
      <c r="O140" s="126"/>
      <c r="P140" s="126"/>
      <c r="Q140" s="126"/>
    </row>
    <row r="141" spans="13:17">
      <c r="M141" s="122"/>
      <c r="N141" s="123"/>
      <c r="O141" s="126"/>
      <c r="P141" s="126"/>
      <c r="Q141" s="126"/>
    </row>
    <row r="142" spans="13:17">
      <c r="M142" s="122"/>
      <c r="N142" s="123"/>
      <c r="O142" s="126"/>
      <c r="P142" s="126"/>
      <c r="Q142" s="126"/>
    </row>
    <row r="143" spans="13:17">
      <c r="M143" s="122"/>
      <c r="N143" s="123"/>
      <c r="O143" s="126"/>
      <c r="P143" s="126"/>
      <c r="Q143" s="126"/>
    </row>
    <row r="144" spans="13:17">
      <c r="M144" s="122"/>
      <c r="N144" s="123"/>
      <c r="O144" s="126"/>
      <c r="P144" s="126"/>
      <c r="Q144" s="126"/>
    </row>
    <row r="145" spans="13:17">
      <c r="M145" s="122"/>
      <c r="N145" s="123"/>
      <c r="O145" s="126"/>
      <c r="P145" s="126"/>
      <c r="Q145" s="126"/>
    </row>
    <row r="146" spans="13:17">
      <c r="M146" s="122"/>
      <c r="N146" s="123"/>
      <c r="O146" s="126"/>
      <c r="P146" s="126"/>
      <c r="Q146" s="126"/>
    </row>
    <row r="147" spans="13:17">
      <c r="M147" s="122"/>
      <c r="N147" s="123"/>
      <c r="O147" s="126"/>
      <c r="P147" s="126"/>
      <c r="Q147" s="126"/>
    </row>
    <row r="148" spans="13:17">
      <c r="M148" s="122"/>
      <c r="N148" s="123"/>
      <c r="O148" s="126"/>
      <c r="P148" s="126"/>
      <c r="Q148" s="126"/>
    </row>
    <row r="149" spans="13:17">
      <c r="M149" s="122"/>
      <c r="N149" s="123"/>
      <c r="O149" s="126"/>
      <c r="P149" s="126"/>
      <c r="Q149" s="126"/>
    </row>
    <row r="150" spans="13:17">
      <c r="M150" s="122"/>
      <c r="N150" s="123"/>
      <c r="O150" s="126"/>
      <c r="P150" s="126"/>
      <c r="Q150" s="126"/>
    </row>
    <row r="151" spans="13:17">
      <c r="M151" s="122"/>
      <c r="N151" s="123"/>
      <c r="O151" s="126"/>
      <c r="P151" s="126"/>
      <c r="Q151" s="126"/>
    </row>
    <row r="152" spans="13:17">
      <c r="M152" s="127"/>
      <c r="N152" s="128"/>
    </row>
    <row r="153" spans="13:17">
      <c r="M153" s="127"/>
      <c r="N153" s="128"/>
    </row>
    <row r="154" spans="13:17">
      <c r="M154" s="127"/>
      <c r="N154" s="128"/>
    </row>
    <row r="155" spans="13:17">
      <c r="M155" s="127"/>
      <c r="N155" s="128"/>
    </row>
    <row r="156" spans="13:17">
      <c r="M156" s="127"/>
      <c r="N156" s="128"/>
    </row>
    <row r="157" spans="13:17">
      <c r="M157" s="127"/>
      <c r="N157" s="128"/>
    </row>
    <row r="158" spans="13:17">
      <c r="M158" s="127"/>
      <c r="N158" s="128"/>
    </row>
    <row r="159" spans="13:17">
      <c r="M159" s="127"/>
      <c r="N159" s="128"/>
    </row>
    <row r="160" spans="13:17">
      <c r="M160" s="127"/>
      <c r="N160" s="128"/>
    </row>
    <row r="161" spans="13:14">
      <c r="M161" s="127"/>
      <c r="N161" s="128"/>
    </row>
    <row r="162" spans="13:14">
      <c r="M162" s="127"/>
      <c r="N162" s="128"/>
    </row>
    <row r="163" spans="13:14">
      <c r="M163" s="127"/>
      <c r="N163" s="128"/>
    </row>
    <row r="164" spans="13:14">
      <c r="M164" s="127"/>
      <c r="N164" s="128"/>
    </row>
    <row r="165" spans="13:14">
      <c r="M165" s="127"/>
      <c r="N165" s="128"/>
    </row>
    <row r="166" spans="13:14">
      <c r="M166" s="127"/>
      <c r="N166" s="128"/>
    </row>
    <row r="167" spans="13:14">
      <c r="M167" s="127"/>
      <c r="N167" s="128"/>
    </row>
    <row r="168" spans="13:14">
      <c r="M168" s="127"/>
      <c r="N168" s="128"/>
    </row>
    <row r="169" spans="13:14">
      <c r="M169" s="127"/>
      <c r="N169" s="128"/>
    </row>
    <row r="170" spans="13:14">
      <c r="M170" s="127"/>
      <c r="N170" s="128"/>
    </row>
    <row r="171" spans="13:14">
      <c r="M171" s="127"/>
      <c r="N171" s="128"/>
    </row>
    <row r="172" spans="13:14">
      <c r="M172" s="127"/>
      <c r="N172" s="128"/>
    </row>
    <row r="173" spans="13:14">
      <c r="M173" s="127"/>
      <c r="N173" s="128"/>
    </row>
    <row r="174" spans="13:14">
      <c r="M174" s="127"/>
      <c r="N174" s="128"/>
    </row>
    <row r="175" spans="13:14">
      <c r="M175" s="127"/>
      <c r="N175" s="128"/>
    </row>
    <row r="176" spans="13:14">
      <c r="M176" s="127"/>
      <c r="N176" s="128"/>
    </row>
    <row r="177" spans="13:14">
      <c r="M177" s="127"/>
      <c r="N177" s="128"/>
    </row>
    <row r="178" spans="13:14">
      <c r="M178" s="127"/>
      <c r="N178" s="128"/>
    </row>
    <row r="179" spans="13:14">
      <c r="M179" s="127"/>
      <c r="N179" s="128"/>
    </row>
    <row r="180" spans="13:14">
      <c r="M180" s="127"/>
      <c r="N180" s="128"/>
    </row>
    <row r="181" spans="13:14">
      <c r="M181" s="127"/>
      <c r="N181" s="128"/>
    </row>
    <row r="182" spans="13:14">
      <c r="M182" s="127"/>
      <c r="N182" s="128"/>
    </row>
    <row r="183" spans="13:14">
      <c r="M183" s="127"/>
      <c r="N183" s="128"/>
    </row>
    <row r="184" spans="13:14">
      <c r="M184" s="127"/>
      <c r="N184" s="128"/>
    </row>
    <row r="185" spans="13:14">
      <c r="M185" s="127"/>
      <c r="N185" s="128"/>
    </row>
    <row r="186" spans="13:14">
      <c r="M186" s="127"/>
      <c r="N186" s="128"/>
    </row>
    <row r="187" spans="13:14">
      <c r="M187" s="127"/>
      <c r="N187" s="128"/>
    </row>
    <row r="188" spans="13:14">
      <c r="M188" s="127"/>
      <c r="N188" s="128"/>
    </row>
    <row r="189" spans="13:14">
      <c r="M189" s="127"/>
      <c r="N189" s="128"/>
    </row>
    <row r="190" spans="13:14">
      <c r="M190" s="127"/>
      <c r="N190" s="128"/>
    </row>
    <row r="191" spans="13:14">
      <c r="M191" s="127"/>
      <c r="N191" s="128"/>
    </row>
    <row r="192" spans="13:14">
      <c r="M192" s="127"/>
      <c r="N192" s="128"/>
    </row>
    <row r="193" spans="13:14">
      <c r="M193" s="127"/>
      <c r="N193" s="128"/>
    </row>
    <row r="194" spans="13:14">
      <c r="M194" s="127"/>
      <c r="N194" s="128"/>
    </row>
    <row r="195" spans="13:14">
      <c r="M195" s="127"/>
      <c r="N195" s="128"/>
    </row>
    <row r="196" spans="13:14">
      <c r="M196" s="127"/>
      <c r="N196" s="128"/>
    </row>
    <row r="197" spans="13:14">
      <c r="M197" s="127"/>
      <c r="N197" s="128"/>
    </row>
    <row r="198" spans="13:14">
      <c r="M198" s="127"/>
      <c r="N198" s="128"/>
    </row>
    <row r="199" spans="13:14">
      <c r="M199" s="127"/>
      <c r="N199" s="128"/>
    </row>
    <row r="200" spans="13:14">
      <c r="M200" s="127"/>
      <c r="N200" s="128"/>
    </row>
    <row r="201" spans="13:14">
      <c r="M201" s="127"/>
      <c r="N201" s="128"/>
    </row>
    <row r="202" spans="13:14">
      <c r="M202" s="127"/>
      <c r="N202" s="128"/>
    </row>
    <row r="203" spans="13:14">
      <c r="M203" s="127"/>
      <c r="N203" s="128"/>
    </row>
    <row r="204" spans="13:14">
      <c r="M204" s="127"/>
      <c r="N204" s="128"/>
    </row>
    <row r="205" spans="13:14">
      <c r="M205" s="127"/>
      <c r="N205" s="128"/>
    </row>
    <row r="206" spans="13:14">
      <c r="M206" s="127"/>
      <c r="N206" s="128"/>
    </row>
    <row r="207" spans="13:14">
      <c r="M207" s="127"/>
      <c r="N207" s="128"/>
    </row>
    <row r="208" spans="13:14">
      <c r="M208" s="127"/>
      <c r="N208" s="128"/>
    </row>
    <row r="209" spans="13:14">
      <c r="M209" s="127"/>
      <c r="N209" s="128"/>
    </row>
    <row r="210" spans="13:14">
      <c r="M210" s="127"/>
      <c r="N210" s="128"/>
    </row>
    <row r="211" spans="13:14">
      <c r="M211" s="127"/>
      <c r="N211" s="128"/>
    </row>
    <row r="212" spans="13:14">
      <c r="M212" s="127"/>
      <c r="N212" s="128"/>
    </row>
    <row r="213" spans="13:14">
      <c r="M213" s="127"/>
      <c r="N213" s="128"/>
    </row>
    <row r="214" spans="13:14">
      <c r="M214" s="127"/>
      <c r="N214" s="128"/>
    </row>
    <row r="215" spans="13:14">
      <c r="M215" s="127"/>
      <c r="N215" s="128"/>
    </row>
    <row r="216" spans="13:14">
      <c r="M216" s="127"/>
      <c r="N216" s="128"/>
    </row>
    <row r="217" spans="13:14">
      <c r="M217" s="127"/>
      <c r="N217" s="128"/>
    </row>
    <row r="218" spans="13:14">
      <c r="M218" s="127"/>
      <c r="N218" s="128"/>
    </row>
    <row r="219" spans="13:14">
      <c r="M219" s="127"/>
      <c r="N219" s="128"/>
    </row>
    <row r="220" spans="13:14">
      <c r="M220" s="127"/>
      <c r="N220" s="128"/>
    </row>
    <row r="221" spans="13:14">
      <c r="M221" s="127"/>
      <c r="N221" s="128"/>
    </row>
    <row r="222" spans="13:14">
      <c r="M222" s="127"/>
      <c r="N222" s="128"/>
    </row>
    <row r="223" spans="13:14">
      <c r="M223" s="127"/>
      <c r="N223" s="128"/>
    </row>
  </sheetData>
  <sheetProtection password="9A11" sheet="1" objects="1" scenarios="1" selectLockedCells="1" selectUnlockedCells="1"/>
  <dataValidations count="1">
    <dataValidation allowBlank="1" sqref="Q32:Q38 Q3:Q7 H2:H20 D2:D11 F2:F27 Q16:Q22 Q24:Q30 Q40:Q138 Q9:Q14"/>
  </dataValidations>
  <printOptions horizontalCentered="1"/>
  <pageMargins left="0.70866141732283472" right="0.59055118110236227" top="0.27559055118110237" bottom="0.27559055118110237" header="0.23622047244094491" footer="0.27559055118110237"/>
  <pageSetup paperSize="9" scale="55" fitToHeight="0" orientation="landscape" r:id="rId1"/>
  <headerFooter alignWithMargins="0">
    <oddFooter>&amp;L45, rue de la Chaussée - 16730 FLÉAC - Tél &amp; Fax  05 45 91 11 38&amp;C
&amp;RE.mail : mechainmf@aol.com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AIDE</vt:lpstr>
      <vt:lpstr>Technique et combat</vt:lpstr>
      <vt:lpstr>combat par équipe</vt:lpstr>
      <vt:lpstr>DATA-INFO</vt:lpstr>
      <vt:lpstr>choix_categorie</vt:lpstr>
      <vt:lpstr>choix_poids</vt:lpstr>
      <vt:lpstr>club</vt:lpstr>
      <vt:lpstr>Grade</vt:lpstr>
      <vt:lpstr>'Technique et combat'!Impression_des_titres</vt:lpstr>
      <vt:lpstr>plage_age</vt:lpstr>
      <vt:lpstr>plage_poids</vt:lpstr>
      <vt:lpstr>'combat par équipe'!Zone_d_impression</vt:lpstr>
      <vt:lpstr>'Technique et combat'!Zone_d_impression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Marie-Anne Tifeau</cp:lastModifiedBy>
  <cp:lastPrinted>2013-02-10T21:09:36Z</cp:lastPrinted>
  <dcterms:created xsi:type="dcterms:W3CDTF">2003-12-26T16:33:23Z</dcterms:created>
  <dcterms:modified xsi:type="dcterms:W3CDTF">2016-02-22T08:50:47Z</dcterms:modified>
</cp:coreProperties>
</file>