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bookViews>
    <workbookView xWindow="-15" yWindow="-15" windowWidth="18615" windowHeight="4755" tabRatio="694"/>
  </bookViews>
  <sheets>
    <sheet name="AIDE" sheetId="12" r:id="rId1"/>
    <sheet name="Technique et combat" sheetId="1" r:id="rId2"/>
    <sheet name="Base-INFO" sheetId="14" state="veryHidden" r:id="rId3"/>
  </sheets>
  <functionGroups builtInGroupCount="17"/>
  <definedNames>
    <definedName name="_xlnm._FilterDatabase" localSheetId="1" hidden="1">'Technique et combat'!$C$7:$AG$64</definedName>
    <definedName name="choix_categorie">'Base-INFO'!$J$1:$K$102</definedName>
    <definedName name="choix_poids">'Base-INFO'!$P$1:$R$89</definedName>
    <definedName name="club">'Base-INFO'!$H$2:$H$20</definedName>
    <definedName name="Grade">'Base-INFO'!$B$2:$B$10</definedName>
    <definedName name="_xlnm.Print_Titles" localSheetId="1">'Technique et combat'!$C:$G,'Technique et combat'!$1:$7</definedName>
    <definedName name="plage_age">'Base-INFO'!$D$2:$D$11</definedName>
    <definedName name="plage_poids">'Base-INFO'!$F$2:$F$23</definedName>
    <definedName name="_xlnm.Print_Area" localSheetId="1">'Technique et combat'!$A$1:$AG$64</definedName>
  </definedNames>
  <calcPr calcId="145621"/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A8" i="1" l="1"/>
  <c r="B8" i="1"/>
  <c r="J9" i="1"/>
  <c r="J10" i="1"/>
  <c r="J11" i="1"/>
  <c r="K11" i="1" s="1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AR15" i="1"/>
  <c r="AR14" i="1"/>
  <c r="AR12" i="1"/>
  <c r="AR16" i="1"/>
  <c r="AR19" i="1"/>
  <c r="AR21" i="1"/>
  <c r="AR23" i="1"/>
  <c r="AR25" i="1"/>
  <c r="AR27" i="1"/>
  <c r="AR29" i="1"/>
  <c r="AR31" i="1"/>
  <c r="AR33" i="1"/>
  <c r="AR35" i="1"/>
  <c r="AR37" i="1"/>
  <c r="AR39" i="1"/>
  <c r="AR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J8" i="1"/>
  <c r="Z1" i="14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R10" i="1" l="1"/>
  <c r="K10" i="1"/>
  <c r="AV8" i="1"/>
  <c r="K8" i="1"/>
  <c r="AZ8" i="1"/>
  <c r="AP8" i="1"/>
  <c r="BA63" i="1"/>
  <c r="AN63" i="1"/>
  <c r="BA61" i="1"/>
  <c r="AN61" i="1"/>
  <c r="BA59" i="1"/>
  <c r="AN59" i="1"/>
  <c r="BA57" i="1"/>
  <c r="AN57" i="1"/>
  <c r="BA55" i="1"/>
  <c r="AN55" i="1"/>
  <c r="BA53" i="1"/>
  <c r="AN53" i="1"/>
  <c r="BA51" i="1"/>
  <c r="AN51" i="1"/>
  <c r="BA49" i="1"/>
  <c r="AN49" i="1"/>
  <c r="BA47" i="1"/>
  <c r="AN47" i="1"/>
  <c r="BA45" i="1"/>
  <c r="AN45" i="1"/>
  <c r="BA43" i="1"/>
  <c r="AN43" i="1"/>
  <c r="BA41" i="1"/>
  <c r="AL41" i="1"/>
  <c r="AL39" i="1"/>
  <c r="AL37" i="1"/>
  <c r="AL35" i="1"/>
  <c r="AL33" i="1"/>
  <c r="AL31" i="1"/>
  <c r="AL29" i="1"/>
  <c r="AL27" i="1"/>
  <c r="AL25" i="1"/>
  <c r="AL23" i="1"/>
  <c r="AL21" i="1"/>
  <c r="AL19" i="1"/>
  <c r="AL16" i="1"/>
  <c r="AL15" i="1"/>
  <c r="AL14" i="1"/>
  <c r="AL12" i="1"/>
  <c r="AL10" i="1"/>
  <c r="BC8" i="1"/>
  <c r="AT8" i="1"/>
  <c r="AY63" i="1"/>
  <c r="AL63" i="1"/>
  <c r="AY61" i="1"/>
  <c r="AL61" i="1"/>
  <c r="AY59" i="1"/>
  <c r="AL59" i="1"/>
  <c r="AY57" i="1"/>
  <c r="AL57" i="1"/>
  <c r="AY55" i="1"/>
  <c r="AL55" i="1"/>
  <c r="AY53" i="1"/>
  <c r="AL53" i="1"/>
  <c r="AY51" i="1"/>
  <c r="AL51" i="1"/>
  <c r="AY49" i="1"/>
  <c r="AL49" i="1"/>
  <c r="AY47" i="1"/>
  <c r="AL47" i="1"/>
  <c r="AY45" i="1"/>
  <c r="AL45" i="1"/>
  <c r="AY43" i="1"/>
  <c r="AL43" i="1"/>
  <c r="AY41" i="1"/>
  <c r="BE39" i="1"/>
  <c r="BE37" i="1"/>
  <c r="BE35" i="1"/>
  <c r="BE33" i="1"/>
  <c r="BE31" i="1"/>
  <c r="BE29" i="1"/>
  <c r="BE27" i="1"/>
  <c r="BE25" i="1"/>
  <c r="BE23" i="1"/>
  <c r="BE21" i="1"/>
  <c r="BE19" i="1"/>
  <c r="BE16" i="1"/>
  <c r="BE15" i="1"/>
  <c r="BE14" i="1"/>
  <c r="BE12" i="1"/>
  <c r="BE10" i="1"/>
  <c r="AX8" i="1"/>
  <c r="AK8" i="1"/>
  <c r="BH63" i="1"/>
  <c r="AV63" i="1"/>
  <c r="BH61" i="1"/>
  <c r="AV61" i="1"/>
  <c r="BH59" i="1"/>
  <c r="AV59" i="1"/>
  <c r="BH57" i="1"/>
  <c r="AV57" i="1"/>
  <c r="BH55" i="1"/>
  <c r="AV55" i="1"/>
  <c r="BH53" i="1"/>
  <c r="AV53" i="1"/>
  <c r="BH51" i="1"/>
  <c r="AV51" i="1"/>
  <c r="BH49" i="1"/>
  <c r="AV49" i="1"/>
  <c r="BH47" i="1"/>
  <c r="AV47" i="1"/>
  <c r="BH45" i="1"/>
  <c r="AV45" i="1"/>
  <c r="BH43" i="1"/>
  <c r="AV43" i="1"/>
  <c r="BH41" i="1"/>
  <c r="AV41" i="1"/>
  <c r="AY39" i="1"/>
  <c r="AY37" i="1"/>
  <c r="AY35" i="1"/>
  <c r="AY33" i="1"/>
  <c r="AY31" i="1"/>
  <c r="AY29" i="1"/>
  <c r="AY27" i="1"/>
  <c r="AY25" i="1"/>
  <c r="AY23" i="1"/>
  <c r="AY21" i="1"/>
  <c r="AY19" i="1"/>
  <c r="AY16" i="1"/>
  <c r="AY15" i="1"/>
  <c r="AY14" i="1"/>
  <c r="AY12" i="1"/>
  <c r="AY10" i="1"/>
  <c r="BG8" i="1"/>
  <c r="AM8" i="1"/>
  <c r="BE63" i="1"/>
  <c r="AR63" i="1"/>
  <c r="BE61" i="1"/>
  <c r="AR61" i="1"/>
  <c r="BE59" i="1"/>
  <c r="AR59" i="1"/>
  <c r="BE57" i="1"/>
  <c r="AR57" i="1"/>
  <c r="BE55" i="1"/>
  <c r="AR55" i="1"/>
  <c r="BE53" i="1"/>
  <c r="AR53" i="1"/>
  <c r="BE51" i="1"/>
  <c r="AR51" i="1"/>
  <c r="BE49" i="1"/>
  <c r="AR49" i="1"/>
  <c r="BE47" i="1"/>
  <c r="AR47" i="1"/>
  <c r="BE45" i="1"/>
  <c r="AR45" i="1"/>
  <c r="BE43" i="1"/>
  <c r="AR43" i="1"/>
  <c r="BE41" i="1"/>
  <c r="AK40" i="1"/>
  <c r="AM40" i="1"/>
  <c r="AP40" i="1"/>
  <c r="AT40" i="1"/>
  <c r="AX40" i="1"/>
  <c r="AZ40" i="1"/>
  <c r="BC40" i="1"/>
  <c r="BG40" i="1"/>
  <c r="AK38" i="1"/>
  <c r="AM38" i="1"/>
  <c r="AP38" i="1"/>
  <c r="AT38" i="1"/>
  <c r="AX38" i="1"/>
  <c r="AZ38" i="1"/>
  <c r="BC38" i="1"/>
  <c r="BG38" i="1"/>
  <c r="AK36" i="1"/>
  <c r="AM36" i="1"/>
  <c r="AP36" i="1"/>
  <c r="AT36" i="1"/>
  <c r="AX36" i="1"/>
  <c r="AZ36" i="1"/>
  <c r="BC36" i="1"/>
  <c r="BG36" i="1"/>
  <c r="AK34" i="1"/>
  <c r="AM34" i="1"/>
  <c r="AP34" i="1"/>
  <c r="AT34" i="1"/>
  <c r="AX34" i="1"/>
  <c r="AZ34" i="1"/>
  <c r="BC34" i="1"/>
  <c r="BG34" i="1"/>
  <c r="AK32" i="1"/>
  <c r="AM32" i="1"/>
  <c r="AP32" i="1"/>
  <c r="AT32" i="1"/>
  <c r="AX32" i="1"/>
  <c r="AZ32" i="1"/>
  <c r="BC32" i="1"/>
  <c r="BG32" i="1"/>
  <c r="AK30" i="1"/>
  <c r="AM30" i="1"/>
  <c r="AP30" i="1"/>
  <c r="AT30" i="1"/>
  <c r="AX30" i="1"/>
  <c r="AZ30" i="1"/>
  <c r="BC30" i="1"/>
  <c r="BG30" i="1"/>
  <c r="AK28" i="1"/>
  <c r="AM28" i="1"/>
  <c r="AP28" i="1"/>
  <c r="AT28" i="1"/>
  <c r="AX28" i="1"/>
  <c r="AZ28" i="1"/>
  <c r="BC28" i="1"/>
  <c r="BG28" i="1"/>
  <c r="AK26" i="1"/>
  <c r="AM26" i="1"/>
  <c r="AP26" i="1"/>
  <c r="AT26" i="1"/>
  <c r="AX26" i="1"/>
  <c r="AZ26" i="1"/>
  <c r="BC26" i="1"/>
  <c r="BG26" i="1"/>
  <c r="AK24" i="1"/>
  <c r="AM24" i="1"/>
  <c r="AP24" i="1"/>
  <c r="AT24" i="1"/>
  <c r="AX24" i="1"/>
  <c r="AZ24" i="1"/>
  <c r="BC24" i="1"/>
  <c r="BG24" i="1"/>
  <c r="AK22" i="1"/>
  <c r="AM22" i="1"/>
  <c r="AP22" i="1"/>
  <c r="AT22" i="1"/>
  <c r="AX22" i="1"/>
  <c r="AZ22" i="1"/>
  <c r="BC22" i="1"/>
  <c r="BG22" i="1"/>
  <c r="AK20" i="1"/>
  <c r="AM20" i="1"/>
  <c r="AP20" i="1"/>
  <c r="AT20" i="1"/>
  <c r="AX20" i="1"/>
  <c r="AZ20" i="1"/>
  <c r="BC20" i="1"/>
  <c r="BG20" i="1"/>
  <c r="AK17" i="1"/>
  <c r="AM17" i="1"/>
  <c r="AP17" i="1"/>
  <c r="AT17" i="1"/>
  <c r="AX17" i="1"/>
  <c r="AZ17" i="1"/>
  <c r="BC17" i="1"/>
  <c r="BG17" i="1"/>
  <c r="AK13" i="1"/>
  <c r="AM13" i="1"/>
  <c r="AP13" i="1"/>
  <c r="AT13" i="1"/>
  <c r="AX13" i="1"/>
  <c r="AZ13" i="1"/>
  <c r="BC13" i="1"/>
  <c r="BG13" i="1"/>
  <c r="AK18" i="1"/>
  <c r="AM18" i="1"/>
  <c r="AP18" i="1"/>
  <c r="AT18" i="1"/>
  <c r="AX18" i="1"/>
  <c r="AZ18" i="1"/>
  <c r="BC18" i="1"/>
  <c r="BG18" i="1"/>
  <c r="AK11" i="1"/>
  <c r="AM11" i="1"/>
  <c r="AP11" i="1"/>
  <c r="AT11" i="1"/>
  <c r="AX11" i="1"/>
  <c r="AZ11" i="1"/>
  <c r="BC11" i="1"/>
  <c r="BG11" i="1"/>
  <c r="AK9" i="1"/>
  <c r="AP9" i="1"/>
  <c r="AX9" i="1"/>
  <c r="BC9" i="1"/>
  <c r="BG9" i="1"/>
  <c r="AL9" i="1" s="1"/>
  <c r="AK41" i="1"/>
  <c r="AM41" i="1"/>
  <c r="AP41" i="1"/>
  <c r="AK39" i="1"/>
  <c r="AM39" i="1"/>
  <c r="AP39" i="1"/>
  <c r="AT39" i="1"/>
  <c r="AX39" i="1"/>
  <c r="AZ39" i="1"/>
  <c r="BC39" i="1"/>
  <c r="BG39" i="1"/>
  <c r="AK37" i="1"/>
  <c r="AM37" i="1"/>
  <c r="AP37" i="1"/>
  <c r="AT37" i="1"/>
  <c r="AX37" i="1"/>
  <c r="AZ37" i="1"/>
  <c r="BC37" i="1"/>
  <c r="BG37" i="1"/>
  <c r="AK35" i="1"/>
  <c r="AM35" i="1"/>
  <c r="AP35" i="1"/>
  <c r="AT35" i="1"/>
  <c r="AX35" i="1"/>
  <c r="AZ35" i="1"/>
  <c r="BC35" i="1"/>
  <c r="BG35" i="1"/>
  <c r="AK33" i="1"/>
  <c r="AM33" i="1"/>
  <c r="AP33" i="1"/>
  <c r="AT33" i="1"/>
  <c r="AX33" i="1"/>
  <c r="AZ33" i="1"/>
  <c r="BC33" i="1"/>
  <c r="BG33" i="1"/>
  <c r="AK31" i="1"/>
  <c r="AM31" i="1"/>
  <c r="AP31" i="1"/>
  <c r="AT31" i="1"/>
  <c r="AX31" i="1"/>
  <c r="AZ31" i="1"/>
  <c r="BC31" i="1"/>
  <c r="BG31" i="1"/>
  <c r="AK29" i="1"/>
  <c r="AM29" i="1"/>
  <c r="AP29" i="1"/>
  <c r="AT29" i="1"/>
  <c r="AX29" i="1"/>
  <c r="AZ29" i="1"/>
  <c r="BC29" i="1"/>
  <c r="BG29" i="1"/>
  <c r="AK27" i="1"/>
  <c r="AM27" i="1"/>
  <c r="AP27" i="1"/>
  <c r="AT27" i="1"/>
  <c r="AX27" i="1"/>
  <c r="AZ27" i="1"/>
  <c r="BC27" i="1"/>
  <c r="BG27" i="1"/>
  <c r="AK25" i="1"/>
  <c r="AM25" i="1"/>
  <c r="AP25" i="1"/>
  <c r="AT25" i="1"/>
  <c r="AX25" i="1"/>
  <c r="AZ25" i="1"/>
  <c r="BC25" i="1"/>
  <c r="BG25" i="1"/>
  <c r="AK23" i="1"/>
  <c r="AM23" i="1"/>
  <c r="AP23" i="1"/>
  <c r="AT23" i="1"/>
  <c r="AX23" i="1"/>
  <c r="AZ23" i="1"/>
  <c r="BC23" i="1"/>
  <c r="BG23" i="1"/>
  <c r="AK21" i="1"/>
  <c r="AM21" i="1"/>
  <c r="AP21" i="1"/>
  <c r="AT21" i="1"/>
  <c r="AX21" i="1"/>
  <c r="AZ21" i="1"/>
  <c r="BC21" i="1"/>
  <c r="BG21" i="1"/>
  <c r="AK19" i="1"/>
  <c r="AM19" i="1"/>
  <c r="AP19" i="1"/>
  <c r="AT19" i="1"/>
  <c r="AX19" i="1"/>
  <c r="AZ19" i="1"/>
  <c r="BC19" i="1"/>
  <c r="BG19" i="1"/>
  <c r="AK16" i="1"/>
  <c r="AM16" i="1"/>
  <c r="AP16" i="1"/>
  <c r="AT16" i="1"/>
  <c r="AX16" i="1"/>
  <c r="AZ16" i="1"/>
  <c r="BC16" i="1"/>
  <c r="BG16" i="1"/>
  <c r="AK12" i="1"/>
  <c r="AM12" i="1"/>
  <c r="AP12" i="1"/>
  <c r="AT12" i="1"/>
  <c r="AX12" i="1"/>
  <c r="AZ12" i="1"/>
  <c r="BC12" i="1"/>
  <c r="BG12" i="1"/>
  <c r="AK14" i="1"/>
  <c r="AM14" i="1"/>
  <c r="AP14" i="1"/>
  <c r="AT14" i="1"/>
  <c r="AX14" i="1"/>
  <c r="AZ14" i="1"/>
  <c r="BC14" i="1"/>
  <c r="BG14" i="1"/>
  <c r="AK15" i="1"/>
  <c r="AM15" i="1"/>
  <c r="AP15" i="1"/>
  <c r="AT15" i="1"/>
  <c r="AX15" i="1"/>
  <c r="AZ15" i="1"/>
  <c r="BC15" i="1"/>
  <c r="BG15" i="1"/>
  <c r="AK10" i="1"/>
  <c r="AM10" i="1"/>
  <c r="AP10" i="1"/>
  <c r="AT10" i="1"/>
  <c r="AX10" i="1"/>
  <c r="AZ10" i="1"/>
  <c r="BC10" i="1"/>
  <c r="BG10" i="1"/>
  <c r="BH64" i="1"/>
  <c r="BE64" i="1"/>
  <c r="BA64" i="1"/>
  <c r="AY64" i="1"/>
  <c r="AV64" i="1"/>
  <c r="AR64" i="1"/>
  <c r="AN64" i="1"/>
  <c r="AL64" i="1"/>
  <c r="BH62" i="1"/>
  <c r="BE62" i="1"/>
  <c r="BA62" i="1"/>
  <c r="AY62" i="1"/>
  <c r="AV62" i="1"/>
  <c r="AR62" i="1"/>
  <c r="AN62" i="1"/>
  <c r="AL62" i="1"/>
  <c r="BH60" i="1"/>
  <c r="BE60" i="1"/>
  <c r="BA60" i="1"/>
  <c r="AY60" i="1"/>
  <c r="AV60" i="1"/>
  <c r="AR60" i="1"/>
  <c r="AN60" i="1"/>
  <c r="AL60" i="1"/>
  <c r="BH58" i="1"/>
  <c r="BE58" i="1"/>
  <c r="BA58" i="1"/>
  <c r="AY58" i="1"/>
  <c r="AV58" i="1"/>
  <c r="AR58" i="1"/>
  <c r="AN58" i="1"/>
  <c r="AL58" i="1"/>
  <c r="BH56" i="1"/>
  <c r="BE56" i="1"/>
  <c r="BA56" i="1"/>
  <c r="AY56" i="1"/>
  <c r="AV56" i="1"/>
  <c r="AR56" i="1"/>
  <c r="AN56" i="1"/>
  <c r="AL56" i="1"/>
  <c r="BH54" i="1"/>
  <c r="BE54" i="1"/>
  <c r="BA54" i="1"/>
  <c r="AY54" i="1"/>
  <c r="AV54" i="1"/>
  <c r="AR54" i="1"/>
  <c r="AN54" i="1"/>
  <c r="AL54" i="1"/>
  <c r="BH52" i="1"/>
  <c r="BE52" i="1"/>
  <c r="BA52" i="1"/>
  <c r="AY52" i="1"/>
  <c r="AV52" i="1"/>
  <c r="AR52" i="1"/>
  <c r="AN52" i="1"/>
  <c r="AL52" i="1"/>
  <c r="BH50" i="1"/>
  <c r="BE50" i="1"/>
  <c r="BA50" i="1"/>
  <c r="AY50" i="1"/>
  <c r="AV50" i="1"/>
  <c r="AR50" i="1"/>
  <c r="AN50" i="1"/>
  <c r="AL50" i="1"/>
  <c r="BH48" i="1"/>
  <c r="BE48" i="1"/>
  <c r="BA48" i="1"/>
  <c r="AY48" i="1"/>
  <c r="AV48" i="1"/>
  <c r="AR48" i="1"/>
  <c r="AN48" i="1"/>
  <c r="AL48" i="1"/>
  <c r="BH46" i="1"/>
  <c r="BE46" i="1"/>
  <c r="BA46" i="1"/>
  <c r="AY46" i="1"/>
  <c r="AV46" i="1"/>
  <c r="AR46" i="1"/>
  <c r="AN46" i="1"/>
  <c r="AL46" i="1"/>
  <c r="BH44" i="1"/>
  <c r="BE44" i="1"/>
  <c r="BA44" i="1"/>
  <c r="AY44" i="1"/>
  <c r="AV44" i="1"/>
  <c r="AR44" i="1"/>
  <c r="AN44" i="1"/>
  <c r="AL44" i="1"/>
  <c r="BH42" i="1"/>
  <c r="BE42" i="1"/>
  <c r="BA42" i="1"/>
  <c r="AY42" i="1"/>
  <c r="AV42" i="1"/>
  <c r="AR42" i="1"/>
  <c r="AN42" i="1"/>
  <c r="AL42" i="1"/>
  <c r="BE40" i="1"/>
  <c r="AY40" i="1"/>
  <c r="AR40" i="1"/>
  <c r="AL40" i="1"/>
  <c r="BE38" i="1"/>
  <c r="AY38" i="1"/>
  <c r="AR38" i="1"/>
  <c r="AL38" i="1"/>
  <c r="BE36" i="1"/>
  <c r="AY36" i="1"/>
  <c r="AR36" i="1"/>
  <c r="AL36" i="1"/>
  <c r="BE34" i="1"/>
  <c r="AY34" i="1"/>
  <c r="AR34" i="1"/>
  <c r="AL34" i="1"/>
  <c r="BE32" i="1"/>
  <c r="AY32" i="1"/>
  <c r="AR32" i="1"/>
  <c r="AL32" i="1"/>
  <c r="BE30" i="1"/>
  <c r="AY30" i="1"/>
  <c r="AR30" i="1"/>
  <c r="AL30" i="1"/>
  <c r="BE28" i="1"/>
  <c r="AY28" i="1"/>
  <c r="AR28" i="1"/>
  <c r="AL28" i="1"/>
  <c r="BE26" i="1"/>
  <c r="AY26" i="1"/>
  <c r="AR26" i="1"/>
  <c r="AL26" i="1"/>
  <c r="BE24" i="1"/>
  <c r="AY24" i="1"/>
  <c r="AR24" i="1"/>
  <c r="AL24" i="1"/>
  <c r="BE22" i="1"/>
  <c r="AY22" i="1"/>
  <c r="AR22" i="1"/>
  <c r="AL22" i="1"/>
  <c r="BE20" i="1"/>
  <c r="AY20" i="1"/>
  <c r="AR20" i="1"/>
  <c r="AL20" i="1"/>
  <c r="BE18" i="1"/>
  <c r="AY18" i="1"/>
  <c r="AR18" i="1"/>
  <c r="AL18" i="1"/>
  <c r="BE17" i="1"/>
  <c r="AY17" i="1"/>
  <c r="AR17" i="1"/>
  <c r="AL17" i="1"/>
  <c r="BE13" i="1"/>
  <c r="AY13" i="1"/>
  <c r="AR13" i="1"/>
  <c r="AL13" i="1"/>
  <c r="BE11" i="1"/>
  <c r="AY11" i="1"/>
  <c r="AR11" i="1"/>
  <c r="AL11" i="1"/>
  <c r="BE9" i="1"/>
  <c r="AV9" i="1"/>
  <c r="BH8" i="1"/>
  <c r="AY8" i="1"/>
  <c r="BA8" i="1"/>
  <c r="BE8" i="1"/>
  <c r="AN8" i="1"/>
  <c r="AL8" i="1"/>
  <c r="AR8" i="1"/>
  <c r="BG64" i="1"/>
  <c r="BC64" i="1"/>
  <c r="AZ64" i="1"/>
  <c r="AX64" i="1"/>
  <c r="AT64" i="1"/>
  <c r="AP64" i="1"/>
  <c r="AM64" i="1"/>
  <c r="BG63" i="1"/>
  <c r="BC63" i="1"/>
  <c r="AZ63" i="1"/>
  <c r="AX63" i="1"/>
  <c r="AT63" i="1"/>
  <c r="AP63" i="1"/>
  <c r="AM63" i="1"/>
  <c r="BG62" i="1"/>
  <c r="BC62" i="1"/>
  <c r="AZ62" i="1"/>
  <c r="AX62" i="1"/>
  <c r="AT62" i="1"/>
  <c r="AP62" i="1"/>
  <c r="AM62" i="1"/>
  <c r="BG61" i="1"/>
  <c r="BC61" i="1"/>
  <c r="AZ61" i="1"/>
  <c r="AX61" i="1"/>
  <c r="AT61" i="1"/>
  <c r="AP61" i="1"/>
  <c r="AM61" i="1"/>
  <c r="BG60" i="1"/>
  <c r="BC60" i="1"/>
  <c r="AZ60" i="1"/>
  <c r="AX60" i="1"/>
  <c r="AT60" i="1"/>
  <c r="AP60" i="1"/>
  <c r="AM60" i="1"/>
  <c r="BG59" i="1"/>
  <c r="BC59" i="1"/>
  <c r="AZ59" i="1"/>
  <c r="AX59" i="1"/>
  <c r="AT59" i="1"/>
  <c r="AP59" i="1"/>
  <c r="AM59" i="1"/>
  <c r="BG58" i="1"/>
  <c r="BC58" i="1"/>
  <c r="AZ58" i="1"/>
  <c r="AX58" i="1"/>
  <c r="AT58" i="1"/>
  <c r="AP58" i="1"/>
  <c r="AM58" i="1"/>
  <c r="BG57" i="1"/>
  <c r="BC57" i="1"/>
  <c r="AZ57" i="1"/>
  <c r="AX57" i="1"/>
  <c r="AT57" i="1"/>
  <c r="AP57" i="1"/>
  <c r="AM57" i="1"/>
  <c r="BG56" i="1"/>
  <c r="BC56" i="1"/>
  <c r="AZ56" i="1"/>
  <c r="AX56" i="1"/>
  <c r="AT56" i="1"/>
  <c r="AP56" i="1"/>
  <c r="AM56" i="1"/>
  <c r="BG55" i="1"/>
  <c r="BC55" i="1"/>
  <c r="AZ55" i="1"/>
  <c r="AX55" i="1"/>
  <c r="AT55" i="1"/>
  <c r="AP55" i="1"/>
  <c r="AM55" i="1"/>
  <c r="BG54" i="1"/>
  <c r="BC54" i="1"/>
  <c r="AZ54" i="1"/>
  <c r="AX54" i="1"/>
  <c r="AT54" i="1"/>
  <c r="AP54" i="1"/>
  <c r="AM54" i="1"/>
  <c r="BG53" i="1"/>
  <c r="BC53" i="1"/>
  <c r="AZ53" i="1"/>
  <c r="AX53" i="1"/>
  <c r="AT53" i="1"/>
  <c r="AP53" i="1"/>
  <c r="AM53" i="1"/>
  <c r="BG52" i="1"/>
  <c r="BC52" i="1"/>
  <c r="AZ52" i="1"/>
  <c r="AX52" i="1"/>
  <c r="AT52" i="1"/>
  <c r="AP52" i="1"/>
  <c r="AM52" i="1"/>
  <c r="BG51" i="1"/>
  <c r="BC51" i="1"/>
  <c r="AZ51" i="1"/>
  <c r="AX51" i="1"/>
  <c r="AT51" i="1"/>
  <c r="AP51" i="1"/>
  <c r="AM51" i="1"/>
  <c r="BG50" i="1"/>
  <c r="BC50" i="1"/>
  <c r="AZ50" i="1"/>
  <c r="AX50" i="1"/>
  <c r="AT50" i="1"/>
  <c r="AP50" i="1"/>
  <c r="AM50" i="1"/>
  <c r="BG49" i="1"/>
  <c r="BC49" i="1"/>
  <c r="AZ49" i="1"/>
  <c r="AX49" i="1"/>
  <c r="AT49" i="1"/>
  <c r="AP49" i="1"/>
  <c r="AM49" i="1"/>
  <c r="BG48" i="1"/>
  <c r="BC48" i="1"/>
  <c r="AZ48" i="1"/>
  <c r="AX48" i="1"/>
  <c r="AT48" i="1"/>
  <c r="AP48" i="1"/>
  <c r="AM48" i="1"/>
  <c r="BG47" i="1"/>
  <c r="BC47" i="1"/>
  <c r="AZ47" i="1"/>
  <c r="AX47" i="1"/>
  <c r="AT47" i="1"/>
  <c r="AP47" i="1"/>
  <c r="AM47" i="1"/>
  <c r="BG46" i="1"/>
  <c r="BC46" i="1"/>
  <c r="AZ46" i="1"/>
  <c r="AX46" i="1"/>
  <c r="AT46" i="1"/>
  <c r="AP46" i="1"/>
  <c r="AM46" i="1"/>
  <c r="BG45" i="1"/>
  <c r="BC45" i="1"/>
  <c r="AZ45" i="1"/>
  <c r="AX45" i="1"/>
  <c r="AT45" i="1"/>
  <c r="AP45" i="1"/>
  <c r="AM45" i="1"/>
  <c r="BG44" i="1"/>
  <c r="BC44" i="1"/>
  <c r="AZ44" i="1"/>
  <c r="AX44" i="1"/>
  <c r="AT44" i="1"/>
  <c r="AP44" i="1"/>
  <c r="AM44" i="1"/>
  <c r="BG43" i="1"/>
  <c r="BC43" i="1"/>
  <c r="AZ43" i="1"/>
  <c r="AX43" i="1"/>
  <c r="AT43" i="1"/>
  <c r="AP43" i="1"/>
  <c r="AM43" i="1"/>
  <c r="BG42" i="1"/>
  <c r="BC42" i="1"/>
  <c r="AZ42" i="1"/>
  <c r="AX42" i="1"/>
  <c r="AT42" i="1"/>
  <c r="AP42" i="1"/>
  <c r="AM42" i="1"/>
  <c r="BG41" i="1"/>
  <c r="BC41" i="1"/>
  <c r="AZ41" i="1"/>
  <c r="AX41" i="1"/>
  <c r="AT41" i="1"/>
  <c r="AN41" i="1"/>
  <c r="BH40" i="1"/>
  <c r="BA40" i="1"/>
  <c r="AV40" i="1"/>
  <c r="AN40" i="1"/>
  <c r="BH39" i="1"/>
  <c r="BA39" i="1"/>
  <c r="AV39" i="1"/>
  <c r="AN39" i="1"/>
  <c r="BH38" i="1"/>
  <c r="BA38" i="1"/>
  <c r="AV38" i="1"/>
  <c r="AN38" i="1"/>
  <c r="BH37" i="1"/>
  <c r="BA37" i="1"/>
  <c r="AV37" i="1"/>
  <c r="AN37" i="1"/>
  <c r="BH36" i="1"/>
  <c r="BA36" i="1"/>
  <c r="AV36" i="1"/>
  <c r="AN36" i="1"/>
  <c r="BH35" i="1"/>
  <c r="BA35" i="1"/>
  <c r="AV35" i="1"/>
  <c r="AN35" i="1"/>
  <c r="BH34" i="1"/>
  <c r="BA34" i="1"/>
  <c r="AV34" i="1"/>
  <c r="AN34" i="1"/>
  <c r="BH33" i="1"/>
  <c r="BA33" i="1"/>
  <c r="AV33" i="1"/>
  <c r="AN33" i="1"/>
  <c r="BH32" i="1"/>
  <c r="BA32" i="1"/>
  <c r="AV32" i="1"/>
  <c r="AN32" i="1"/>
  <c r="BH31" i="1"/>
  <c r="BA31" i="1"/>
  <c r="AV31" i="1"/>
  <c r="AN31" i="1"/>
  <c r="BH30" i="1"/>
  <c r="BA30" i="1"/>
  <c r="AV30" i="1"/>
  <c r="AN30" i="1"/>
  <c r="BH29" i="1"/>
  <c r="BA29" i="1"/>
  <c r="AV29" i="1"/>
  <c r="AN29" i="1"/>
  <c r="BH28" i="1"/>
  <c r="BA28" i="1"/>
  <c r="AV28" i="1"/>
  <c r="AN28" i="1"/>
  <c r="BH27" i="1"/>
  <c r="BA27" i="1"/>
  <c r="AV27" i="1"/>
  <c r="AN27" i="1"/>
  <c r="BH26" i="1"/>
  <c r="BA26" i="1"/>
  <c r="AV26" i="1"/>
  <c r="AN26" i="1"/>
  <c r="BH25" i="1"/>
  <c r="BA25" i="1"/>
  <c r="AV25" i="1"/>
  <c r="AN25" i="1"/>
  <c r="BH24" i="1"/>
  <c r="BA24" i="1"/>
  <c r="AV24" i="1"/>
  <c r="AN24" i="1"/>
  <c r="BH23" i="1"/>
  <c r="BA23" i="1"/>
  <c r="AV23" i="1"/>
  <c r="AN23" i="1"/>
  <c r="BH22" i="1"/>
  <c r="BA22" i="1"/>
  <c r="AV22" i="1"/>
  <c r="AN22" i="1"/>
  <c r="BH21" i="1"/>
  <c r="BA21" i="1"/>
  <c r="AV21" i="1"/>
  <c r="AN21" i="1"/>
  <c r="BH20" i="1"/>
  <c r="BA20" i="1"/>
  <c r="AV20" i="1"/>
  <c r="AN20" i="1"/>
  <c r="BH19" i="1"/>
  <c r="BA19" i="1"/>
  <c r="AV19" i="1"/>
  <c r="AN19" i="1"/>
  <c r="BH18" i="1"/>
  <c r="BA18" i="1"/>
  <c r="AV18" i="1"/>
  <c r="AN18" i="1"/>
  <c r="BH17" i="1"/>
  <c r="BA17" i="1"/>
  <c r="AV17" i="1"/>
  <c r="AN17" i="1"/>
  <c r="BH16" i="1"/>
  <c r="BA16" i="1"/>
  <c r="AV16" i="1"/>
  <c r="AN16" i="1"/>
  <c r="BH15" i="1"/>
  <c r="BA15" i="1"/>
  <c r="AV15" i="1"/>
  <c r="AN15" i="1"/>
  <c r="BH14" i="1"/>
  <c r="BA14" i="1"/>
  <c r="AV14" i="1"/>
  <c r="AN14" i="1"/>
  <c r="BH13" i="1"/>
  <c r="BA13" i="1"/>
  <c r="AV13" i="1"/>
  <c r="AN13" i="1"/>
  <c r="BH12" i="1"/>
  <c r="BA12" i="1"/>
  <c r="AV12" i="1"/>
  <c r="AN12" i="1"/>
  <c r="BH11" i="1"/>
  <c r="BA11" i="1"/>
  <c r="AV11" i="1"/>
  <c r="AN11" i="1"/>
  <c r="BH10" i="1"/>
  <c r="BA10" i="1"/>
  <c r="AV10" i="1"/>
  <c r="AN10" i="1"/>
  <c r="BH9" i="1"/>
  <c r="AN9" i="1" s="1"/>
  <c r="AZ9" i="1"/>
  <c r="AM9" i="1"/>
  <c r="AY9" i="1"/>
  <c r="AT9" i="1" l="1"/>
  <c r="BA9" i="1"/>
  <c r="AR9" i="1"/>
</calcChain>
</file>

<file path=xl/comments1.xml><?xml version="1.0" encoding="utf-8"?>
<comments xmlns="http://schemas.openxmlformats.org/spreadsheetml/2006/main">
  <authors>
    <author>CLG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CLG:</t>
        </r>
        <r>
          <rPr>
            <sz val="8"/>
            <color indexed="81"/>
            <rFont val="Tahoma"/>
            <family val="2"/>
          </rPr>
          <t xml:space="preserve">
pas utilisé</t>
        </r>
      </text>
    </comment>
  </commentList>
</comments>
</file>

<file path=xl/sharedStrings.xml><?xml version="1.0" encoding="utf-8"?>
<sst xmlns="http://schemas.openxmlformats.org/spreadsheetml/2006/main" count="641" uniqueCount="159">
  <si>
    <t>NOM</t>
  </si>
  <si>
    <t>PRENOM</t>
  </si>
  <si>
    <t>Poids</t>
  </si>
  <si>
    <t>SEXE
F 
ou 
M</t>
  </si>
  <si>
    <t>Quyen</t>
  </si>
  <si>
    <t>Song luyen</t>
  </si>
  <si>
    <t>N° licence FFKDA</t>
  </si>
  <si>
    <t>Combat</t>
  </si>
  <si>
    <t>F</t>
  </si>
  <si>
    <t>M</t>
  </si>
  <si>
    <t xml:space="preserve">Song luyên môt </t>
  </si>
  <si>
    <t>X</t>
  </si>
  <si>
    <t xml:space="preserve">Quyen dong doi nam
Long ho quyen à 3
</t>
  </si>
  <si>
    <t>Club</t>
  </si>
  <si>
    <t>Ville</t>
  </si>
  <si>
    <t>Masculin</t>
  </si>
  <si>
    <t>Féminin</t>
  </si>
  <si>
    <t xml:space="preserve">Quyen dong doi nam
Thap tu quyen à 3
</t>
  </si>
  <si>
    <t>Tableau d'inscription</t>
  </si>
  <si>
    <t>Grade</t>
  </si>
  <si>
    <t>Age</t>
  </si>
  <si>
    <t>NAISSANCE</t>
  </si>
  <si>
    <t>Catégorie</t>
  </si>
  <si>
    <t>SEXE</t>
  </si>
  <si>
    <t>POIDS</t>
  </si>
  <si>
    <t>CATE</t>
  </si>
  <si>
    <t>compil</t>
  </si>
  <si>
    <t>CB</t>
  </si>
  <si>
    <t>-</t>
  </si>
  <si>
    <t>_</t>
  </si>
  <si>
    <t>SENIOR</t>
  </si>
  <si>
    <t>Pas connu</t>
  </si>
  <si>
    <t>BC</t>
  </si>
  <si>
    <t>MPOUSSIN</t>
  </si>
  <si>
    <t>Ajac</t>
  </si>
  <si>
    <t>BC 1</t>
  </si>
  <si>
    <t>POUSSIN</t>
  </si>
  <si>
    <t>Bert</t>
  </si>
  <si>
    <t>BC 2</t>
  </si>
  <si>
    <t>PUPILLE</t>
  </si>
  <si>
    <t>Moins de 50 kg</t>
  </si>
  <si>
    <t>Boul</t>
  </si>
  <si>
    <t>BC 3</t>
  </si>
  <si>
    <t>BENJAMIN</t>
  </si>
  <si>
    <t>Brie</t>
  </si>
  <si>
    <t>BF 1</t>
  </si>
  <si>
    <t>MINIME</t>
  </si>
  <si>
    <t>Buss</t>
  </si>
  <si>
    <t>BF 2</t>
  </si>
  <si>
    <t>CADET</t>
  </si>
  <si>
    <t>Chev</t>
  </si>
  <si>
    <t>BF 3</t>
  </si>
  <si>
    <t>JUNIOR</t>
  </si>
  <si>
    <t>Moins de 55 kg</t>
  </si>
  <si>
    <t>Crua</t>
  </si>
  <si>
    <t>Emer</t>
  </si>
  <si>
    <t>Tous</t>
  </si>
  <si>
    <t>Lesi</t>
  </si>
  <si>
    <t>Moins de 60 kg</t>
  </si>
  <si>
    <t>Lina</t>
  </si>
  <si>
    <t>Mars</t>
  </si>
  <si>
    <t>Mart</t>
  </si>
  <si>
    <t>Nois</t>
  </si>
  <si>
    <t>Ozoi</t>
  </si>
  <si>
    <t>Moins de 70 kg</t>
  </si>
  <si>
    <t>Prec</t>
  </si>
  <si>
    <t>Moins de 75 kg</t>
  </si>
  <si>
    <t>Rois</t>
  </si>
  <si>
    <t>Vars</t>
  </si>
  <si>
    <t>70 kg et plus</t>
  </si>
  <si>
    <t>01</t>
  </si>
  <si>
    <t>03</t>
  </si>
  <si>
    <t>18</t>
  </si>
  <si>
    <t>06</t>
  </si>
  <si>
    <t>21</t>
  </si>
  <si>
    <t>09</t>
  </si>
  <si>
    <t>24</t>
  </si>
  <si>
    <t>10</t>
  </si>
  <si>
    <t>25</t>
  </si>
  <si>
    <t>02</t>
  </si>
  <si>
    <t>17</t>
  </si>
  <si>
    <t>05</t>
  </si>
  <si>
    <t>20</t>
  </si>
  <si>
    <t>08</t>
  </si>
  <si>
    <t>23</t>
  </si>
  <si>
    <t>12</t>
  </si>
  <si>
    <t>27</t>
  </si>
  <si>
    <t>13</t>
  </si>
  <si>
    <t>28</t>
  </si>
  <si>
    <t>04</t>
  </si>
  <si>
    <t>19</t>
  </si>
  <si>
    <t>07</t>
  </si>
  <si>
    <t>22</t>
  </si>
  <si>
    <t>11</t>
  </si>
  <si>
    <t>26</t>
  </si>
  <si>
    <t>14</t>
  </si>
  <si>
    <t>Indication catégorie</t>
  </si>
  <si>
    <t>Cellule sur fond gris : épreuve incompatible avec la catégorie ou le sexe</t>
  </si>
  <si>
    <r>
      <t xml:space="preserve">Tu vé nu gioi
1 fille contre
</t>
    </r>
    <r>
      <rPr>
        <sz val="10"/>
        <color rgb="FFFF0000"/>
        <rFont val="Times New Roman"/>
        <family val="1"/>
      </rPr>
      <t>1 homme</t>
    </r>
  </si>
  <si>
    <t xml:space="preserve">
Afin de vous aider lors de la saisie, il a été intégré des nouvelles fonctions et informations d'aide à la saisie, dont voici les principales descriptions
Attention, ne pas ajouter/supprimer modifier l'ordre des colonnes sous peine d'inscription erronnée</t>
  </si>
  <si>
    <t>Indication catégorie combat</t>
  </si>
  <si>
    <t>Année  naissance
(XXXX)</t>
  </si>
  <si>
    <t>Nhap Mon Quyen</t>
  </si>
  <si>
    <t>1/2 Nhap Mon Quyen</t>
  </si>
  <si>
    <t>Long Ho Quyen</t>
  </si>
  <si>
    <t>Thap Tu Quyen</t>
  </si>
  <si>
    <t>Minime CB1 ET CB2</t>
  </si>
  <si>
    <t>Minime CB3 ET CJ</t>
  </si>
  <si>
    <t xml:space="preserve">Indiquer le n° de l'équipe </t>
  </si>
  <si>
    <t xml:space="preserve"> quyen synchro à 3</t>
  </si>
  <si>
    <t>Tu vé nu gioi</t>
  </si>
  <si>
    <t>BE</t>
  </si>
  <si>
    <t>Moins de 30 kg</t>
  </si>
  <si>
    <t>Moins de 35 kg</t>
  </si>
  <si>
    <t>Moins de 40 kg</t>
  </si>
  <si>
    <t>Moins de 45 kg</t>
  </si>
  <si>
    <t>50 kg et plus</t>
  </si>
  <si>
    <t>MI</t>
  </si>
  <si>
    <t>55 kg et plus</t>
  </si>
  <si>
    <t>MP</t>
  </si>
  <si>
    <t>Moins de 25 kg</t>
  </si>
  <si>
    <t>35 kg et plus</t>
  </si>
  <si>
    <t>PO</t>
  </si>
  <si>
    <t>40 kg et plus</t>
  </si>
  <si>
    <t>PU</t>
  </si>
  <si>
    <t>45 kg et plus</t>
  </si>
  <si>
    <t>Moins de 65 kg</t>
  </si>
  <si>
    <t>65 kg et plus</t>
  </si>
  <si>
    <t>60 kg et plus</t>
  </si>
  <si>
    <t>75 kg et plus</t>
  </si>
  <si>
    <t>MP PO</t>
  </si>
  <si>
    <t>PU BE MI</t>
  </si>
  <si>
    <t>MP PO PU BE MI</t>
  </si>
  <si>
    <t>Minime BF 1 ET BF 2</t>
  </si>
  <si>
    <t>Minime BF 3 et J</t>
  </si>
  <si>
    <t>C J</t>
  </si>
  <si>
    <t>test 
BF1 et BF2</t>
  </si>
  <si>
    <t>test 
BF3 et CJ</t>
  </si>
  <si>
    <t>test TYPE CEINTURE MINIME</t>
  </si>
  <si>
    <t>Epreuve par équipe : Indiquer le même N° pour chaque membre de l' équipe</t>
  </si>
  <si>
    <t>Quyen dong doi nam
Thap tu quyen à 3</t>
  </si>
  <si>
    <t>Quyen dong doi nam
Long ho quyen à 3</t>
  </si>
  <si>
    <t>MP
PO</t>
  </si>
  <si>
    <t>PU 
BE 
MI</t>
  </si>
  <si>
    <t>M POUSSINS, POUSSINS, PUPILLES, BENJAMINS, MINIMES</t>
  </si>
  <si>
    <t xml:space="preserve">N° club FFKDA  : </t>
  </si>
  <si>
    <t xml:space="preserve">Ville  : </t>
  </si>
  <si>
    <t xml:space="preserve">Responsable inscription  : </t>
  </si>
  <si>
    <t>Email  :</t>
  </si>
  <si>
    <t xml:space="preserve">Téléphone : </t>
  </si>
  <si>
    <t>Adv. Masc.</t>
  </si>
  <si>
    <r>
      <rPr>
        <b/>
        <sz val="10"/>
        <color rgb="FFFF0000"/>
        <rFont val="Calibri"/>
        <family val="2"/>
        <scheme val="minor"/>
      </rPr>
      <t xml:space="preserve"> COUPE DE FRANCE</t>
    </r>
    <r>
      <rPr>
        <b/>
        <sz val="10"/>
        <color theme="3"/>
        <rFont val="Calibri"/>
        <family val="2"/>
        <scheme val="minor"/>
      </rPr>
      <t xml:space="preserve"> VOVINAM VIET VO  DAO  - </t>
    </r>
    <r>
      <rPr>
        <b/>
        <sz val="10"/>
        <color rgb="FFFF0000"/>
        <rFont val="Calibri"/>
        <family val="2"/>
        <scheme val="minor"/>
      </rPr>
      <t>MAI 2016</t>
    </r>
  </si>
  <si>
    <t>Informations à lire au préalable avant la saisie dans l'onglet technique et combat</t>
  </si>
  <si>
    <t>Quelques règles à prendre en compte au moment de l' inscription</t>
  </si>
  <si>
    <t>Lorsqu’il y a des compétiteurs de catégories d’âge différentes dans une même équipe, cette dernière est classée dans la catégorie d’âge du compétiteur le plus âgé</t>
  </si>
  <si>
    <r>
      <t xml:space="preserve">A contrario, le sous-classement n'est pas autorisé  --&gt; ex : un MINIME ceinture BF 3 ne pourra pas réaliser un QUYEN SYNCHRO </t>
    </r>
    <r>
      <rPr>
        <b/>
        <sz val="12"/>
        <rFont val="Arial"/>
        <family val="2"/>
      </rPr>
      <t>Thap tu quyen</t>
    </r>
    <r>
      <rPr>
        <sz val="12"/>
        <rFont val="Arial"/>
        <family val="2"/>
      </rPr>
      <t xml:space="preserve"> à 3
Mais pourra réaliser un QUYEN SYNCHRO</t>
    </r>
    <r>
      <rPr>
        <b/>
        <sz val="12"/>
        <rFont val="Arial"/>
        <family val="2"/>
      </rPr>
      <t xml:space="preserve"> Long Ho quyen</t>
    </r>
    <r>
      <rPr>
        <sz val="12"/>
        <rFont val="Arial"/>
        <family val="2"/>
      </rPr>
      <t xml:space="preserve"> à 3, donc l'équipe auquel il est rattaché ne pourra concourir que dans sa catégorie</t>
    </r>
  </si>
  <si>
    <t>Un Song luyen Mixte sera enregistré en catégorie Masculine</t>
  </si>
  <si>
    <r>
      <t xml:space="preserve">Un MINIME doit être enregistré avec une ceinture Bleu foncé 1, 2 , 3 : </t>
    </r>
    <r>
      <rPr>
        <sz val="12"/>
        <color theme="9" tint="-0.249977111117893"/>
        <rFont val="Arial"/>
        <family val="2"/>
      </rPr>
      <t>BF 1, BF 2 ou BF 3</t>
    </r>
    <r>
      <rPr>
        <sz val="12"/>
        <rFont val="Arial"/>
        <family val="2"/>
      </rPr>
      <t xml:space="preserve"> ou une ceinture jaune enfant : </t>
    </r>
    <r>
      <rPr>
        <sz val="12"/>
        <color theme="9" tint="-0.249977111117893"/>
        <rFont val="Arial"/>
        <family val="2"/>
      </rPr>
      <t>C J</t>
    </r>
  </si>
  <si>
    <t>Exemple de saisie réalisée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</si>
</sst>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0"/>
      <name val="Arial"/>
    </font>
    <font>
      <b/>
      <sz val="10"/>
      <name val="Arial"/>
      <family val="2"/>
    </font>
    <font>
      <sz val="8"/>
      <name val="Phan Khôi by Th.Phan Dinh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Phan Khôi by Th.Phan Dinh"/>
      <family val="2"/>
    </font>
    <font>
      <sz val="10"/>
      <name val="Phan Khôi by Th.Phan Dinh"/>
      <family val="2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4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8"/>
      <color rgb="FFFFFF0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9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8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/>
    </xf>
    <xf numFmtId="0" fontId="0" fillId="0" borderId="0" xfId="0" applyProtection="1"/>
    <xf numFmtId="0" fontId="0" fillId="0" borderId="0" xfId="0" applyBorder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9" borderId="0" xfId="0" applyFill="1" applyProtection="1"/>
    <xf numFmtId="0" fontId="5" fillId="9" borderId="0" xfId="0" applyFont="1" applyFill="1" applyBorder="1" applyAlignment="1" applyProtection="1">
      <alignment horizontal="center" vertical="center"/>
    </xf>
    <xf numFmtId="0" fontId="5" fillId="9" borderId="0" xfId="0" applyFont="1" applyFill="1" applyBorder="1" applyProtection="1"/>
    <xf numFmtId="0" fontId="1" fillId="5" borderId="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" fillId="5" borderId="1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left"/>
    </xf>
    <xf numFmtId="0" fontId="0" fillId="7" borderId="10" xfId="0" quotePrefix="1" applyFill="1" applyBorder="1"/>
    <xf numFmtId="0" fontId="11" fillId="7" borderId="10" xfId="0" quotePrefix="1" applyFont="1" applyFill="1" applyBorder="1"/>
    <xf numFmtId="0" fontId="11" fillId="7" borderId="10" xfId="0" applyFont="1" applyFill="1" applyBorder="1"/>
    <xf numFmtId="0" fontId="0" fillId="7" borderId="12" xfId="0" applyFill="1" applyBorder="1"/>
    <xf numFmtId="0" fontId="11" fillId="7" borderId="12" xfId="0" applyFont="1" applyFill="1" applyBorder="1"/>
    <xf numFmtId="0" fontId="11" fillId="7" borderId="12" xfId="0" quotePrefix="1" applyFont="1" applyFill="1" applyBorder="1"/>
    <xf numFmtId="0" fontId="10" fillId="7" borderId="12" xfId="0" applyFont="1" applyFill="1" applyBorder="1"/>
    <xf numFmtId="0" fontId="11" fillId="7" borderId="11" xfId="0" applyFont="1" applyFill="1" applyBorder="1"/>
    <xf numFmtId="0" fontId="11" fillId="0" borderId="0" xfId="0" applyFont="1"/>
    <xf numFmtId="0" fontId="10" fillId="0" borderId="0" xfId="0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0" xfId="0" quotePrefix="1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7" borderId="10" xfId="0" applyFont="1" applyFill="1" applyBorder="1" applyAlignment="1" applyProtection="1">
      <alignment horizontal="center"/>
    </xf>
    <xf numFmtId="0" fontId="16" fillId="7" borderId="2" xfId="0" applyFont="1" applyFill="1" applyBorder="1" applyAlignment="1" applyProtection="1">
      <alignment horizontal="center"/>
    </xf>
    <xf numFmtId="49" fontId="6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textRotation="90"/>
    </xf>
    <xf numFmtId="0" fontId="3" fillId="1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14" borderId="2" xfId="0" applyFont="1" applyFill="1" applyBorder="1" applyAlignment="1" applyProtection="1">
      <alignment horizontal="center" vertical="center" textRotation="90"/>
    </xf>
    <xf numFmtId="0" fontId="6" fillId="9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9" borderId="0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 textRotation="90" wrapText="1"/>
    </xf>
    <xf numFmtId="0" fontId="19" fillId="11" borderId="2" xfId="0" applyFont="1" applyFill="1" applyBorder="1" applyAlignment="1" applyProtection="1">
      <alignment horizontal="center" vertical="center" textRotation="90"/>
    </xf>
    <xf numFmtId="0" fontId="16" fillId="0" borderId="0" xfId="0" applyFont="1" applyProtection="1"/>
    <xf numFmtId="0" fontId="16" fillId="0" borderId="0" xfId="0" applyFont="1" applyFill="1" applyBorder="1" applyProtection="1"/>
    <xf numFmtId="0" fontId="16" fillId="9" borderId="0" xfId="0" applyFont="1" applyFill="1" applyProtection="1"/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1" fillId="0" borderId="0" xfId="0" applyFont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right" vertical="center"/>
    </xf>
    <xf numFmtId="0" fontId="16" fillId="9" borderId="0" xfId="0" applyFont="1" applyFill="1" applyBorder="1" applyProtection="1"/>
    <xf numFmtId="0" fontId="16" fillId="9" borderId="0" xfId="0" applyFont="1" applyFill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9" borderId="0" xfId="0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/>
    </xf>
    <xf numFmtId="0" fontId="21" fillId="9" borderId="0" xfId="0" applyFont="1" applyFill="1" applyBorder="1" applyProtection="1"/>
    <xf numFmtId="0" fontId="21" fillId="9" borderId="0" xfId="0" applyFont="1" applyFill="1" applyProtection="1"/>
    <xf numFmtId="0" fontId="0" fillId="4" borderId="0" xfId="0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/>
    </xf>
    <xf numFmtId="0" fontId="11" fillId="4" borderId="13" xfId="0" quotePrefix="1" applyFont="1" applyFill="1" applyBorder="1"/>
    <xf numFmtId="49" fontId="0" fillId="4" borderId="0" xfId="0" quotePrefix="1" applyNumberForma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11" fillId="8" borderId="13" xfId="0" quotePrefix="1" applyFont="1" applyFill="1" applyBorder="1"/>
    <xf numFmtId="49" fontId="0" fillId="8" borderId="0" xfId="0" quotePrefix="1" applyNumberFormat="1" applyFill="1" applyBorder="1" applyAlignment="1">
      <alignment horizontal="center"/>
    </xf>
    <xf numFmtId="49" fontId="0" fillId="4" borderId="0" xfId="0" quotePrefix="1" applyNumberFormat="1" applyFill="1" applyBorder="1" applyAlignment="1">
      <alignment horizontal="center" vertical="center"/>
    </xf>
    <xf numFmtId="0" fontId="21" fillId="9" borderId="2" xfId="0" applyFont="1" applyFill="1" applyBorder="1" applyAlignment="1" applyProtection="1">
      <alignment horizontal="center" vertical="center" wrapText="1"/>
    </xf>
    <xf numFmtId="0" fontId="21" fillId="9" borderId="0" xfId="0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/>
      <protection locked="0"/>
    </xf>
    <xf numFmtId="0" fontId="21" fillId="9" borderId="1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13" borderId="11" xfId="0" applyNumberFormat="1" applyFont="1" applyFill="1" applyBorder="1" applyAlignment="1" applyProtection="1">
      <alignment horizontal="left" vertical="center"/>
    </xf>
    <xf numFmtId="0" fontId="21" fillId="17" borderId="2" xfId="0" applyFont="1" applyFill="1" applyBorder="1" applyAlignment="1" applyProtection="1">
      <alignment horizontal="center" vertical="center"/>
    </xf>
    <xf numFmtId="0" fontId="27" fillId="9" borderId="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1" fillId="17" borderId="1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1" fillId="9" borderId="11" xfId="0" applyFont="1" applyFill="1" applyBorder="1" applyAlignment="1" applyProtection="1">
      <alignment horizontal="center" vertical="center"/>
    </xf>
    <xf numFmtId="0" fontId="21" fillId="9" borderId="11" xfId="0" applyFont="1" applyFill="1" applyBorder="1" applyAlignment="1" applyProtection="1">
      <alignment horizontal="center" vertical="center" wrapText="1"/>
    </xf>
    <xf numFmtId="0" fontId="21" fillId="18" borderId="2" xfId="0" applyFont="1" applyFill="1" applyBorder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 vertical="center"/>
    </xf>
    <xf numFmtId="0" fontId="21" fillId="18" borderId="2" xfId="0" applyFont="1" applyFill="1" applyBorder="1" applyAlignment="1" applyProtection="1">
      <alignment horizontal="center" vertical="center"/>
    </xf>
    <xf numFmtId="0" fontId="10" fillId="7" borderId="11" xfId="0" applyFont="1" applyFill="1" applyBorder="1"/>
    <xf numFmtId="0" fontId="22" fillId="0" borderId="0" xfId="0" applyFont="1" applyAlignment="1" applyProtection="1">
      <alignment vertical="center" wrapText="1"/>
    </xf>
    <xf numFmtId="0" fontId="4" fillId="9" borderId="0" xfId="0" applyFont="1" applyFill="1" applyAlignment="1" applyProtection="1">
      <alignment horizontal="right" vertical="center"/>
    </xf>
    <xf numFmtId="0" fontId="23" fillId="0" borderId="18" xfId="0" applyFont="1" applyFill="1" applyBorder="1" applyAlignment="1" applyProtection="1">
      <alignment horizontal="centerContinuous" vertical="center" wrapText="1"/>
    </xf>
    <xf numFmtId="0" fontId="23" fillId="0" borderId="18" xfId="0" applyFont="1" applyFill="1" applyBorder="1" applyAlignment="1" applyProtection="1">
      <alignment horizontal="centerContinuous"/>
    </xf>
    <xf numFmtId="0" fontId="21" fillId="19" borderId="2" xfId="0" applyFont="1" applyFill="1" applyBorder="1" applyAlignment="1" applyProtection="1">
      <alignment horizontal="center" vertical="center"/>
    </xf>
    <xf numFmtId="0" fontId="21" fillId="22" borderId="2" xfId="0" applyFont="1" applyFill="1" applyBorder="1" applyAlignment="1" applyProtection="1">
      <alignment horizontal="center" vertical="center"/>
    </xf>
    <xf numFmtId="0" fontId="21" fillId="22" borderId="11" xfId="0" applyFont="1" applyFill="1" applyBorder="1" applyAlignment="1" applyProtection="1">
      <alignment horizontal="center" vertical="center"/>
    </xf>
    <xf numFmtId="0" fontId="16" fillId="22" borderId="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Continuous" vertical="top" wrapText="1"/>
    </xf>
    <xf numFmtId="0" fontId="21" fillId="23" borderId="10" xfId="0" applyFont="1" applyFill="1" applyBorder="1" applyAlignment="1" applyProtection="1">
      <alignment horizontal="center" vertical="center" wrapText="1"/>
    </xf>
    <xf numFmtId="0" fontId="21" fillId="20" borderId="11" xfId="0" applyFont="1" applyFill="1" applyBorder="1" applyAlignment="1" applyProtection="1">
      <alignment horizontal="center" vertical="center" wrapText="1"/>
    </xf>
    <xf numFmtId="0" fontId="6" fillId="13" borderId="11" xfId="0" applyNumberFormat="1" applyFont="1" applyFill="1" applyBorder="1" applyAlignment="1" applyProtection="1">
      <alignment vertical="center"/>
    </xf>
    <xf numFmtId="0" fontId="6" fillId="13" borderId="2" xfId="0" applyNumberFormat="1" applyFont="1" applyFill="1" applyBorder="1" applyAlignment="1" applyProtection="1">
      <alignment vertical="center"/>
    </xf>
    <xf numFmtId="0" fontId="20" fillId="10" borderId="0" xfId="0" applyFont="1" applyFill="1" applyAlignment="1">
      <alignment horizontal="centerContinuous"/>
    </xf>
    <xf numFmtId="0" fontId="15" fillId="10" borderId="0" xfId="0" applyFont="1" applyFill="1" applyAlignment="1">
      <alignment horizontal="centerContinuous"/>
    </xf>
    <xf numFmtId="0" fontId="0" fillId="10" borderId="0" xfId="0" applyFill="1" applyAlignment="1">
      <alignment horizontal="centerContinuous"/>
    </xf>
    <xf numFmtId="0" fontId="17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/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24" fillId="15" borderId="7" xfId="0" applyFont="1" applyFill="1" applyBorder="1" applyAlignment="1" applyProtection="1">
      <alignment horizontal="center" vertical="center" wrapText="1"/>
    </xf>
    <xf numFmtId="0" fontId="24" fillId="15" borderId="9" xfId="0" applyFont="1" applyFill="1" applyBorder="1" applyAlignment="1" applyProtection="1">
      <alignment horizontal="center" vertical="center" wrapText="1"/>
    </xf>
    <xf numFmtId="49" fontId="16" fillId="12" borderId="7" xfId="0" applyNumberFormat="1" applyFont="1" applyFill="1" applyBorder="1" applyAlignment="1" applyProtection="1">
      <alignment horizontal="center" vertical="center"/>
      <protection locked="0"/>
    </xf>
    <xf numFmtId="49" fontId="16" fillId="12" borderId="8" xfId="0" applyNumberFormat="1" applyFont="1" applyFill="1" applyBorder="1" applyAlignment="1" applyProtection="1">
      <alignment horizontal="center" vertical="center"/>
      <protection locked="0"/>
    </xf>
    <xf numFmtId="49" fontId="16" fillId="12" borderId="9" xfId="0" applyNumberFormat="1" applyFont="1" applyFill="1" applyBorder="1" applyAlignment="1" applyProtection="1">
      <alignment horizontal="center" vertical="center"/>
      <protection locked="0"/>
    </xf>
    <xf numFmtId="49" fontId="29" fillId="12" borderId="7" xfId="2" applyNumberFormat="1" applyFont="1" applyFill="1" applyBorder="1" applyAlignment="1" applyProtection="1">
      <alignment horizontal="center" vertical="center"/>
      <protection locked="0"/>
    </xf>
    <xf numFmtId="49" fontId="29" fillId="12" borderId="8" xfId="0" applyNumberFormat="1" applyFont="1" applyFill="1" applyBorder="1" applyAlignment="1" applyProtection="1">
      <alignment horizontal="center" vertical="center"/>
      <protection locked="0"/>
    </xf>
    <xf numFmtId="49" fontId="29" fillId="12" borderId="9" xfId="0" applyNumberFormat="1" applyFont="1" applyFill="1" applyBorder="1" applyAlignment="1" applyProtection="1">
      <alignment horizontal="center" vertical="center"/>
      <protection locked="0"/>
    </xf>
    <xf numFmtId="0" fontId="21" fillId="21" borderId="7" xfId="0" applyFont="1" applyFill="1" applyBorder="1" applyAlignment="1" applyProtection="1">
      <alignment horizontal="center" vertical="center" wrapText="1"/>
    </xf>
    <xf numFmtId="0" fontId="21" fillId="21" borderId="8" xfId="0" applyFont="1" applyFill="1" applyBorder="1" applyAlignment="1" applyProtection="1">
      <alignment horizontal="center" vertical="center" wrapText="1"/>
    </xf>
    <xf numFmtId="0" fontId="21" fillId="21" borderId="9" xfId="0" applyFont="1" applyFill="1" applyBorder="1" applyAlignment="1" applyProtection="1">
      <alignment horizontal="center" vertical="center" wrapText="1"/>
    </xf>
    <xf numFmtId="0" fontId="21" fillId="20" borderId="15" xfId="0" applyFont="1" applyFill="1" applyBorder="1" applyAlignment="1" applyProtection="1">
      <alignment horizontal="center" vertical="center" wrapText="1"/>
    </xf>
    <xf numFmtId="0" fontId="21" fillId="20" borderId="16" xfId="0" applyFont="1" applyFill="1" applyBorder="1" applyAlignment="1" applyProtection="1">
      <alignment horizontal="center" vertical="center" wrapText="1"/>
    </xf>
    <xf numFmtId="0" fontId="21" fillId="20" borderId="17" xfId="0" applyFont="1" applyFill="1" applyBorder="1" applyAlignment="1" applyProtection="1">
      <alignment horizontal="center" vertical="center" wrapText="1"/>
    </xf>
    <xf numFmtId="0" fontId="21" fillId="22" borderId="7" xfId="0" applyFont="1" applyFill="1" applyBorder="1" applyAlignment="1" applyProtection="1">
      <alignment horizontal="center" vertical="center"/>
    </xf>
    <xf numFmtId="0" fontId="21" fillId="22" borderId="8" xfId="0" applyFont="1" applyFill="1" applyBorder="1" applyAlignment="1" applyProtection="1">
      <alignment horizontal="center" vertical="center"/>
    </xf>
    <xf numFmtId="0" fontId="21" fillId="22" borderId="9" xfId="0" applyFont="1" applyFill="1" applyBorder="1" applyAlignment="1" applyProtection="1">
      <alignment horizontal="center" vertical="center"/>
    </xf>
    <xf numFmtId="0" fontId="21" fillId="20" borderId="7" xfId="0" applyFont="1" applyFill="1" applyBorder="1" applyAlignment="1" applyProtection="1">
      <alignment horizontal="center" vertical="center" wrapText="1"/>
    </xf>
    <xf numFmtId="0" fontId="21" fillId="20" borderId="8" xfId="0" applyFont="1" applyFill="1" applyBorder="1" applyAlignment="1" applyProtection="1">
      <alignment horizontal="center" vertical="center" wrapText="1"/>
    </xf>
    <xf numFmtId="0" fontId="21" fillId="20" borderId="9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5" fillId="16" borderId="7" xfId="0" applyFont="1" applyFill="1" applyBorder="1" applyAlignment="1" applyProtection="1">
      <alignment horizontal="center" vertical="center" wrapText="1"/>
    </xf>
    <xf numFmtId="0" fontId="25" fillId="16" borderId="8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1" fillId="19" borderId="7" xfId="0" applyFont="1" applyFill="1" applyBorder="1" applyAlignment="1" applyProtection="1">
      <alignment horizontal="center" vertical="center"/>
    </xf>
    <xf numFmtId="0" fontId="21" fillId="19" borderId="8" xfId="0" applyFont="1" applyFill="1" applyBorder="1" applyAlignment="1" applyProtection="1">
      <alignment horizontal="center" vertical="center"/>
    </xf>
    <xf numFmtId="0" fontId="21" fillId="19" borderId="9" xfId="0" applyFont="1" applyFill="1" applyBorder="1" applyAlignment="1" applyProtection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32</xdr:row>
      <xdr:rowOff>100754</xdr:rowOff>
    </xdr:from>
    <xdr:to>
      <xdr:col>15</xdr:col>
      <xdr:colOff>666545</xdr:colOff>
      <xdr:row>54</xdr:row>
      <xdr:rowOff>135596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8" y="4509468"/>
          <a:ext cx="11906047" cy="3627128"/>
        </a:xfrm>
        <a:prstGeom prst="rect">
          <a:avLst/>
        </a:prstGeom>
      </xdr:spPr>
    </xdr:pic>
    <xdr:clientData/>
  </xdr:twoCellAnchor>
  <xdr:oneCellAnchor>
    <xdr:from>
      <xdr:col>1</xdr:col>
      <xdr:colOff>69333</xdr:colOff>
      <xdr:row>2</xdr:row>
      <xdr:rowOff>57689</xdr:rowOff>
    </xdr:from>
    <xdr:ext cx="5264667" cy="1219436"/>
    <xdr:sp macro="" textlink="">
      <xdr:nvSpPr>
        <xdr:cNvPr id="2" name="Rectangle 1"/>
        <xdr:cNvSpPr/>
      </xdr:nvSpPr>
      <xdr:spPr>
        <a:xfrm>
          <a:off x="831333" y="384260"/>
          <a:ext cx="5264667" cy="1219436"/>
        </a:xfrm>
        <a:prstGeom prst="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Formulaire d'inscription</a:t>
          </a:r>
        </a:p>
        <a:p>
          <a:pPr algn="ctr"/>
          <a:r>
            <a:rPr lang="fr-FR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Coupe de france enfants</a:t>
          </a:r>
        </a:p>
      </xdr:txBody>
    </xdr:sp>
    <xdr:clientData/>
  </xdr:oneCellAnchor>
  <xdr:twoCellAnchor>
    <xdr:from>
      <xdr:col>3</xdr:col>
      <xdr:colOff>246704</xdr:colOff>
      <xdr:row>55</xdr:row>
      <xdr:rowOff>87142</xdr:rowOff>
    </xdr:from>
    <xdr:to>
      <xdr:col>6</xdr:col>
      <xdr:colOff>27214</xdr:colOff>
      <xdr:row>57</xdr:row>
      <xdr:rowOff>13607</xdr:rowOff>
    </xdr:to>
    <xdr:sp macro="" textlink="">
      <xdr:nvSpPr>
        <xdr:cNvPr id="13019" name="AutoShape 18"/>
        <xdr:cNvSpPr>
          <a:spLocks/>
        </xdr:cNvSpPr>
      </xdr:nvSpPr>
      <xdr:spPr bwMode="auto">
        <a:xfrm rot="-5400000">
          <a:off x="3439441" y="7344691"/>
          <a:ext cx="253036" cy="2066510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604630</xdr:colOff>
      <xdr:row>60</xdr:row>
      <xdr:rowOff>65473</xdr:rowOff>
    </xdr:from>
    <xdr:to>
      <xdr:col>6</xdr:col>
      <xdr:colOff>712304</xdr:colOff>
      <xdr:row>66</xdr:row>
      <xdr:rowOff>17529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2890630" y="11064777"/>
          <a:ext cx="2393674" cy="945969"/>
        </a:xfrm>
        <a:prstGeom prst="wedgeEllipseCallout">
          <a:avLst>
            <a:gd name="adj1" fmla="val -22377"/>
            <a:gd name="adj2" fmla="val -96614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Aide à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Test lors de la saisie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- Présence liste déroulante</a:t>
          </a:r>
        </a:p>
      </xdr:txBody>
    </xdr:sp>
    <xdr:clientData/>
  </xdr:twoCellAnchor>
  <xdr:twoCellAnchor>
    <xdr:from>
      <xdr:col>6</xdr:col>
      <xdr:colOff>110634</xdr:colOff>
      <xdr:row>55</xdr:row>
      <xdr:rowOff>87143</xdr:rowOff>
    </xdr:from>
    <xdr:to>
      <xdr:col>7</xdr:col>
      <xdr:colOff>421823</xdr:colOff>
      <xdr:row>56</xdr:row>
      <xdr:rowOff>136072</xdr:rowOff>
    </xdr:to>
    <xdr:sp macro="" textlink="">
      <xdr:nvSpPr>
        <xdr:cNvPr id="19" name="AutoShape 18"/>
        <xdr:cNvSpPr>
          <a:spLocks/>
        </xdr:cNvSpPr>
      </xdr:nvSpPr>
      <xdr:spPr bwMode="auto">
        <a:xfrm rot="-5400000">
          <a:off x="5113122" y="7820941"/>
          <a:ext cx="212214" cy="1073189"/>
        </a:xfrm>
        <a:prstGeom prst="leftBrace">
          <a:avLst>
            <a:gd name="adj1" fmla="val 1260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136678</xdr:colOff>
      <xdr:row>60</xdr:row>
      <xdr:rowOff>65473</xdr:rowOff>
    </xdr:from>
    <xdr:to>
      <xdr:col>9</xdr:col>
      <xdr:colOff>454925</xdr:colOff>
      <xdr:row>66</xdr:row>
      <xdr:rowOff>17529</xdr:rowOff>
    </xdr:to>
    <xdr:sp macro="" textlink="">
      <xdr:nvSpPr>
        <xdr:cNvPr id="20" name="AutoShape 14"/>
        <xdr:cNvSpPr>
          <a:spLocks noChangeArrowheads="1"/>
        </xdr:cNvSpPr>
      </xdr:nvSpPr>
      <xdr:spPr bwMode="auto">
        <a:xfrm>
          <a:off x="5470678" y="9046187"/>
          <a:ext cx="1842247" cy="931771"/>
        </a:xfrm>
        <a:prstGeom prst="wedgeEllipseCallout">
          <a:avLst>
            <a:gd name="adj1" fmla="val -62807"/>
            <a:gd name="adj2" fmla="val -10566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Affichage automattique en fonction de la saisie  de l'année et du poids</a:t>
          </a:r>
        </a:p>
      </xdr:txBody>
    </xdr:sp>
    <xdr:clientData/>
  </xdr:twoCellAnchor>
  <xdr:twoCellAnchor editAs="oneCell">
    <xdr:from>
      <xdr:col>1</xdr:col>
      <xdr:colOff>225534</xdr:colOff>
      <xdr:row>81</xdr:row>
      <xdr:rowOff>34635</xdr:rowOff>
    </xdr:from>
    <xdr:to>
      <xdr:col>4</xdr:col>
      <xdr:colOff>347602</xdr:colOff>
      <xdr:row>91</xdr:row>
      <xdr:rowOff>89064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534" y="11897590"/>
          <a:ext cx="2408068" cy="16130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734021</xdr:colOff>
      <xdr:row>96</xdr:row>
      <xdr:rowOff>135787</xdr:rowOff>
    </xdr:from>
    <xdr:to>
      <xdr:col>3</xdr:col>
      <xdr:colOff>290268</xdr:colOff>
      <xdr:row>102</xdr:row>
      <xdr:rowOff>94247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734021" y="14423287"/>
          <a:ext cx="1842247" cy="899754"/>
        </a:xfrm>
        <a:prstGeom prst="wedgeEllipseCallout">
          <a:avLst>
            <a:gd name="adj1" fmla="val 30866"/>
            <a:gd name="adj2" fmla="val -177851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Liste déroulante</a:t>
          </a:r>
        </a:p>
      </xdr:txBody>
    </xdr:sp>
    <xdr:clientData/>
  </xdr:twoCellAnchor>
  <xdr:twoCellAnchor>
    <xdr:from>
      <xdr:col>3</xdr:col>
      <xdr:colOff>57149</xdr:colOff>
      <xdr:row>24</xdr:row>
      <xdr:rowOff>98129</xdr:rowOff>
    </xdr:from>
    <xdr:to>
      <xdr:col>5</xdr:col>
      <xdr:colOff>602236</xdr:colOff>
      <xdr:row>31</xdr:row>
      <xdr:rowOff>22973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2343149" y="3200558"/>
          <a:ext cx="2069087" cy="1067844"/>
        </a:xfrm>
        <a:prstGeom prst="wedgeEllipseCallout">
          <a:avLst>
            <a:gd name="adj1" fmla="val 61765"/>
            <a:gd name="adj2" fmla="val 149305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Zones de saisie colorées accessibles </a:t>
          </a:r>
        </a:p>
      </xdr:txBody>
    </xdr:sp>
    <xdr:clientData/>
  </xdr:twoCellAnchor>
  <xdr:twoCellAnchor>
    <xdr:from>
      <xdr:col>10</xdr:col>
      <xdr:colOff>159218</xdr:colOff>
      <xdr:row>60</xdr:row>
      <xdr:rowOff>72572</xdr:rowOff>
    </xdr:from>
    <xdr:to>
      <xdr:col>12</xdr:col>
      <xdr:colOff>608653</xdr:colOff>
      <xdr:row>69</xdr:row>
      <xdr:rowOff>33129</xdr:rowOff>
    </xdr:to>
    <xdr:sp macro="" textlink="">
      <xdr:nvSpPr>
        <xdr:cNvPr id="13" name="AutoShape 14"/>
        <xdr:cNvSpPr>
          <a:spLocks noChangeArrowheads="1"/>
        </xdr:cNvSpPr>
      </xdr:nvSpPr>
      <xdr:spPr bwMode="auto">
        <a:xfrm>
          <a:off x="7779218" y="11071876"/>
          <a:ext cx="1973435" cy="1451427"/>
        </a:xfrm>
        <a:prstGeom prst="wedgeEllipseCallout">
          <a:avLst>
            <a:gd name="adj1" fmla="val -95189"/>
            <a:gd name="adj2" fmla="val -192134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Les cellules sont grisées quand il  ne faut pas saisir dans ces cellules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Pas compatible avec le règlement</a:t>
          </a:r>
        </a:p>
      </xdr:txBody>
    </xdr:sp>
    <xdr:clientData/>
  </xdr:twoCellAnchor>
  <xdr:twoCellAnchor>
    <xdr:from>
      <xdr:col>13</xdr:col>
      <xdr:colOff>94732</xdr:colOff>
      <xdr:row>60</xdr:row>
      <xdr:rowOff>18144</xdr:rowOff>
    </xdr:from>
    <xdr:to>
      <xdr:col>15</xdr:col>
      <xdr:colOff>544167</xdr:colOff>
      <xdr:row>68</xdr:row>
      <xdr:rowOff>140803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10000732" y="11017448"/>
          <a:ext cx="1973435" cy="1447877"/>
        </a:xfrm>
        <a:prstGeom prst="wedgeEllipseCallout">
          <a:avLst>
            <a:gd name="adj1" fmla="val -56545"/>
            <a:gd name="adj2" fmla="val -132657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Les cellules sur fond rose informent qu 'il faut saisir au préalable les infos relatives au compétiteur avant de poursuivre</a:t>
          </a:r>
        </a:p>
      </xdr:txBody>
    </xdr:sp>
    <xdr:clientData/>
  </xdr:twoCellAnchor>
  <xdr:twoCellAnchor>
    <xdr:from>
      <xdr:col>7</xdr:col>
      <xdr:colOff>43542</xdr:colOff>
      <xdr:row>24</xdr:row>
      <xdr:rowOff>98129</xdr:rowOff>
    </xdr:from>
    <xdr:to>
      <xdr:col>9</xdr:col>
      <xdr:colOff>588629</xdr:colOff>
      <xdr:row>31</xdr:row>
      <xdr:rowOff>22973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5377542" y="3200558"/>
          <a:ext cx="2069087" cy="1067844"/>
        </a:xfrm>
        <a:prstGeom prst="wedgeEllipseCallout">
          <a:avLst>
            <a:gd name="adj1" fmla="val 140024"/>
            <a:gd name="adj2" fmla="val 76672"/>
          </a:avLst>
        </a:prstGeom>
        <a:ln>
          <a:headEnd/>
          <a:tailEnd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Permet de masquer ou afficher les colonnes pour faciliter la visualisation lors de la saisie</a:t>
          </a:r>
        </a:p>
      </xdr:txBody>
    </xdr:sp>
    <xdr:clientData/>
  </xdr:twoCellAnchor>
  <xdr:twoCellAnchor editAs="oneCell">
    <xdr:from>
      <xdr:col>5</xdr:col>
      <xdr:colOff>415344</xdr:colOff>
      <xdr:row>81</xdr:row>
      <xdr:rowOff>11206</xdr:rowOff>
    </xdr:from>
    <xdr:to>
      <xdr:col>16</xdr:col>
      <xdr:colOff>433344</xdr:colOff>
      <xdr:row>92</xdr:row>
      <xdr:rowOff>34111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25344" y="11945471"/>
          <a:ext cx="8400000" cy="1748611"/>
        </a:xfrm>
        <a:prstGeom prst="rect">
          <a:avLst/>
        </a:prstGeom>
      </xdr:spPr>
    </xdr:pic>
    <xdr:clientData/>
  </xdr:twoCellAnchor>
  <xdr:twoCellAnchor>
    <xdr:from>
      <xdr:col>13</xdr:col>
      <xdr:colOff>626873</xdr:colOff>
      <xdr:row>97</xdr:row>
      <xdr:rowOff>143567</xdr:rowOff>
    </xdr:from>
    <xdr:to>
      <xdr:col>17</xdr:col>
      <xdr:colOff>649941</xdr:colOff>
      <xdr:row>108</xdr:row>
      <xdr:rowOff>78441</xdr:rowOff>
    </xdr:to>
    <xdr:sp macro="" textlink="">
      <xdr:nvSpPr>
        <xdr:cNvPr id="7" name="Légende encadrée 2 6"/>
        <xdr:cNvSpPr/>
      </xdr:nvSpPr>
      <xdr:spPr bwMode="auto">
        <a:xfrm>
          <a:off x="10532873" y="15529243"/>
          <a:ext cx="3071068" cy="166058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0206"/>
            <a:gd name="adj6" fmla="val -22213"/>
          </a:avLst>
        </a:prstGeom>
        <a:ln>
          <a:headEnd type="none" w="med" len="med"/>
          <a:tailEnd type="none" w="med" len="me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t" upright="1"/>
        <a:lstStyle/>
        <a:p>
          <a:pPr algn="l"/>
          <a:r>
            <a:rPr lang="fr-FR" sz="1200"/>
            <a:t>Concernant les minimes, l'indication de la ceinture</a:t>
          </a:r>
        </a:p>
        <a:p>
          <a:pPr algn="l"/>
          <a:r>
            <a:rPr lang="fr-FR" sz="1200"/>
            <a:t>- BF 1 ou BF 2 et </a:t>
          </a:r>
        </a:p>
        <a:p>
          <a:pPr algn="l"/>
          <a:r>
            <a:rPr lang="fr-FR" sz="1200"/>
            <a:t>- BF  ou C</a:t>
          </a:r>
          <a:r>
            <a:rPr lang="fr-FR" sz="1200" baseline="0"/>
            <a:t> J</a:t>
          </a:r>
        </a:p>
        <a:p>
          <a:pPr algn="l"/>
          <a:r>
            <a:rPr lang="fr-FR" sz="1200" baseline="0"/>
            <a:t>va permettre de savoir les catégories techniques autorisées</a:t>
          </a:r>
        </a:p>
        <a:p>
          <a:pPr algn="l"/>
          <a:endParaRPr lang="fr-FR" sz="1200"/>
        </a:p>
      </xdr:txBody>
    </xdr:sp>
    <xdr:clientData/>
  </xdr:twoCellAnchor>
  <xdr:twoCellAnchor>
    <xdr:from>
      <xdr:col>15</xdr:col>
      <xdr:colOff>163083</xdr:colOff>
      <xdr:row>88</xdr:row>
      <xdr:rowOff>131770</xdr:rowOff>
    </xdr:from>
    <xdr:to>
      <xdr:col>15</xdr:col>
      <xdr:colOff>610344</xdr:colOff>
      <xdr:row>97</xdr:row>
      <xdr:rowOff>40660</xdr:rowOff>
    </xdr:to>
    <xdr:cxnSp macro="">
      <xdr:nvCxnSpPr>
        <xdr:cNvPr id="9" name="Connecteur droit avec flèche 8"/>
        <xdr:cNvCxnSpPr/>
      </xdr:nvCxnSpPr>
      <xdr:spPr bwMode="auto">
        <a:xfrm flipV="1">
          <a:off x="11593083" y="13164211"/>
          <a:ext cx="447261" cy="1320831"/>
        </a:xfrm>
        <a:prstGeom prst="straightConnector1">
          <a:avLst/>
        </a:prstGeom>
        <a:ln>
          <a:solidFill>
            <a:schemeClr val="bg1">
              <a:lumMod val="65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336177</xdr:colOff>
      <xdr:row>75</xdr:row>
      <xdr:rowOff>145676</xdr:rowOff>
    </xdr:from>
    <xdr:ext cx="4404154" cy="405432"/>
    <xdr:sp macro="" textlink="">
      <xdr:nvSpPr>
        <xdr:cNvPr id="12" name="ZoneTexte 11"/>
        <xdr:cNvSpPr txBox="1"/>
      </xdr:nvSpPr>
      <xdr:spPr>
        <a:xfrm>
          <a:off x="6432177" y="11138647"/>
          <a:ext cx="440415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tx2">
                  <a:lumMod val="75000"/>
                </a:schemeClr>
              </a:solidFill>
            </a:rPr>
            <a:t>Particularité</a:t>
          </a:r>
          <a:r>
            <a:rPr lang="fr-FR" sz="2000" b="1" baseline="0">
              <a:solidFill>
                <a:schemeClr val="tx2">
                  <a:lumMod val="75000"/>
                </a:schemeClr>
              </a:solidFill>
            </a:rPr>
            <a:t> </a:t>
          </a:r>
          <a:r>
            <a:rPr lang="fr-FR" sz="2000" b="1">
              <a:solidFill>
                <a:schemeClr val="tx2">
                  <a:lumMod val="75000"/>
                </a:schemeClr>
              </a:solidFill>
            </a:rPr>
            <a:t>de la CATEGORIE MINIMES</a:t>
          </a:r>
        </a:p>
      </xdr:txBody>
    </xdr:sp>
    <xdr:clientData/>
  </xdr:oneCellAnchor>
  <xdr:oneCellAnchor>
    <xdr:from>
      <xdr:col>1</xdr:col>
      <xdr:colOff>381002</xdr:colOff>
      <xdr:row>75</xdr:row>
      <xdr:rowOff>145676</xdr:rowOff>
    </xdr:from>
    <xdr:ext cx="2117759" cy="405432"/>
    <xdr:sp macro="" textlink="">
      <xdr:nvSpPr>
        <xdr:cNvPr id="22" name="ZoneTexte 21"/>
        <xdr:cNvSpPr txBox="1"/>
      </xdr:nvSpPr>
      <xdr:spPr>
        <a:xfrm>
          <a:off x="1143002" y="11138647"/>
          <a:ext cx="211775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000" b="1">
              <a:solidFill>
                <a:schemeClr val="tx2">
                  <a:lumMod val="75000"/>
                </a:schemeClr>
              </a:solidFill>
            </a:rPr>
            <a:t>Listes déroulantes</a:t>
          </a:r>
        </a:p>
      </xdr:txBody>
    </xdr:sp>
    <xdr:clientData/>
  </xdr:oneCellAnchor>
  <xdr:twoCellAnchor>
    <xdr:from>
      <xdr:col>0</xdr:col>
      <xdr:colOff>276225</xdr:colOff>
      <xdr:row>116</xdr:row>
      <xdr:rowOff>57150</xdr:rowOff>
    </xdr:from>
    <xdr:to>
      <xdr:col>18</xdr:col>
      <xdr:colOff>380810</xdr:colOff>
      <xdr:row>139</xdr:row>
      <xdr:rowOff>113827</xdr:rowOff>
    </xdr:to>
    <xdr:grpSp>
      <xdr:nvGrpSpPr>
        <xdr:cNvPr id="17" name="Groupe 16"/>
        <xdr:cNvGrpSpPr/>
      </xdr:nvGrpSpPr>
      <xdr:grpSpPr>
        <a:xfrm>
          <a:off x="276225" y="19465738"/>
          <a:ext cx="13820585" cy="3664971"/>
          <a:chOff x="762000" y="24193500"/>
          <a:chExt cx="13820585" cy="3780952"/>
        </a:xfrm>
      </xdr:grpSpPr>
      <xdr:pic>
        <xdr:nvPicPr>
          <xdr:cNvPr id="8" name="Image 7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62000" y="24193500"/>
            <a:ext cx="12352381" cy="3780952"/>
          </a:xfrm>
          <a:prstGeom prst="rect">
            <a:avLst/>
          </a:prstGeom>
        </xdr:spPr>
      </xdr:pic>
      <xdr:pic>
        <xdr:nvPicPr>
          <xdr:cNvPr id="10" name="Image 9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3058775" y="24193500"/>
            <a:ext cx="1523810" cy="377142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1853927</xdr:colOff>
      <xdr:row>3</xdr:row>
      <xdr:rowOff>380999</xdr:rowOff>
    </xdr:from>
    <xdr:to>
      <xdr:col>3</xdr:col>
      <xdr:colOff>876300</xdr:colOff>
      <xdr:row>4</xdr:row>
      <xdr:rowOff>304052</xdr:rowOff>
    </xdr:to>
    <xdr:pic>
      <xdr:nvPicPr>
        <xdr:cNvPr id="2270" name="Picture 8" descr="ffkarate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53927" y="1193799"/>
          <a:ext cx="952773" cy="40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233809</xdr:colOff>
      <xdr:row>3</xdr:row>
      <xdr:rowOff>366059</xdr:rowOff>
    </xdr:from>
    <xdr:to>
      <xdr:col>2</xdr:col>
      <xdr:colOff>1338112</xdr:colOff>
      <xdr:row>4</xdr:row>
      <xdr:rowOff>298022</xdr:rowOff>
    </xdr:to>
    <xdr:pic>
      <xdr:nvPicPr>
        <xdr:cNvPr id="2271" name="Picture 9" descr="logoAMV-rectang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809" y="1178859"/>
          <a:ext cx="1104303" cy="414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28</xdr:row>
      <xdr:rowOff>142875</xdr:rowOff>
    </xdr:from>
    <xdr:to>
      <xdr:col>8</xdr:col>
      <xdr:colOff>352425</xdr:colOff>
      <xdr:row>36</xdr:row>
      <xdr:rowOff>85825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1000" y="5295900"/>
          <a:ext cx="7105650" cy="1371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800" b="0" i="0" strike="noStrike">
              <a:solidFill>
                <a:srgbClr val="000000"/>
              </a:solidFill>
              <a:latin typeface="Arial"/>
              <a:cs typeface="Arial"/>
            </a:rPr>
            <a:t>Cet onglet est réservé à la gestion des listes automatiques et au remplissage automatique des cellules  combat et calcul catégorie age et combat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R115"/>
  <sheetViews>
    <sheetView showGridLines="0" tabSelected="1" zoomScale="85" zoomScaleNormal="85" workbookViewId="0">
      <selection activeCell="O141" sqref="O141"/>
    </sheetView>
  </sheetViews>
  <sheetFormatPr baseColWidth="10" defaultRowHeight="12.75"/>
  <sheetData>
    <row r="3" spans="2:18" ht="12.75" customHeight="1">
      <c r="K3" s="131" t="s">
        <v>99</v>
      </c>
      <c r="L3" s="131"/>
      <c r="M3" s="131"/>
      <c r="N3" s="131"/>
      <c r="O3" s="131"/>
      <c r="P3" s="131"/>
      <c r="Q3" s="131"/>
      <c r="R3" s="131"/>
    </row>
    <row r="4" spans="2:18" ht="12.75" customHeight="1">
      <c r="K4" s="131"/>
      <c r="L4" s="131"/>
      <c r="M4" s="131"/>
      <c r="N4" s="131"/>
      <c r="O4" s="131"/>
      <c r="P4" s="131"/>
      <c r="Q4" s="131"/>
      <c r="R4" s="131"/>
    </row>
    <row r="5" spans="2:18" ht="12.75" customHeight="1">
      <c r="K5" s="131"/>
      <c r="L5" s="131"/>
      <c r="M5" s="131"/>
      <c r="N5" s="131"/>
      <c r="O5" s="131"/>
      <c r="P5" s="131"/>
      <c r="Q5" s="131"/>
      <c r="R5" s="131"/>
    </row>
    <row r="6" spans="2:18" ht="12.75" customHeight="1">
      <c r="K6" s="131"/>
      <c r="L6" s="131"/>
      <c r="M6" s="131"/>
      <c r="N6" s="131"/>
      <c r="O6" s="131"/>
      <c r="P6" s="131"/>
      <c r="Q6" s="131"/>
      <c r="R6" s="131"/>
    </row>
    <row r="7" spans="2:18" ht="12.75" customHeight="1">
      <c r="K7" s="131"/>
      <c r="L7" s="131"/>
      <c r="M7" s="131"/>
      <c r="N7" s="131"/>
      <c r="O7" s="131"/>
      <c r="P7" s="131"/>
      <c r="Q7" s="131"/>
      <c r="R7" s="131"/>
    </row>
    <row r="8" spans="2:18" ht="12.75" customHeight="1">
      <c r="K8" s="131"/>
      <c r="L8" s="131"/>
      <c r="M8" s="131"/>
      <c r="N8" s="131"/>
      <c r="O8" s="131"/>
      <c r="P8" s="131"/>
      <c r="Q8" s="131"/>
      <c r="R8" s="131"/>
    </row>
    <row r="9" spans="2:18" ht="12.75" customHeight="1">
      <c r="K9" s="131"/>
      <c r="L9" s="131"/>
      <c r="M9" s="131"/>
      <c r="N9" s="131"/>
      <c r="O9" s="131"/>
      <c r="P9" s="131"/>
      <c r="Q9" s="131"/>
      <c r="R9" s="131"/>
    </row>
    <row r="10" spans="2:18" ht="12.75" customHeight="1">
      <c r="K10" s="131"/>
      <c r="L10" s="131"/>
      <c r="M10" s="131"/>
      <c r="N10" s="131"/>
      <c r="O10" s="131"/>
      <c r="P10" s="131"/>
      <c r="Q10" s="131"/>
      <c r="R10" s="131"/>
    </row>
    <row r="11" spans="2:18" ht="12.75" customHeight="1">
      <c r="K11" s="125"/>
      <c r="L11" s="125"/>
      <c r="M11" s="125"/>
      <c r="N11" s="125"/>
      <c r="O11" s="125"/>
      <c r="P11" s="125"/>
      <c r="Q11" s="125"/>
    </row>
    <row r="12" spans="2:18" ht="15" customHeight="1">
      <c r="K12" s="125"/>
      <c r="L12" s="125"/>
      <c r="M12" s="125"/>
      <c r="N12" s="125"/>
      <c r="O12" s="125"/>
      <c r="P12" s="125"/>
      <c r="Q12" s="125"/>
    </row>
    <row r="13" spans="2:18" ht="12.75" customHeight="1">
      <c r="K13" s="125"/>
      <c r="L13" s="125"/>
      <c r="M13" s="125"/>
      <c r="N13" s="125"/>
      <c r="O13" s="125"/>
      <c r="P13" s="125"/>
      <c r="Q13" s="125"/>
    </row>
    <row r="14" spans="2:18" ht="12.75" customHeight="1">
      <c r="K14" s="125"/>
      <c r="L14" s="125"/>
      <c r="M14" s="125"/>
      <c r="N14" s="125"/>
      <c r="O14" s="125"/>
      <c r="P14" s="125"/>
      <c r="Q14" s="125"/>
    </row>
    <row r="15" spans="2:18" ht="23.25">
      <c r="B15" s="122" t="s">
        <v>153</v>
      </c>
      <c r="C15" s="123"/>
      <c r="D15" s="123"/>
      <c r="E15" s="123"/>
      <c r="F15" s="123"/>
      <c r="G15" s="123"/>
      <c r="H15" s="122"/>
      <c r="I15" s="123"/>
      <c r="J15" s="124"/>
      <c r="K15" s="124"/>
      <c r="L15" s="124"/>
      <c r="M15" s="124"/>
      <c r="N15" s="124"/>
      <c r="O15" s="124"/>
      <c r="P15" s="124"/>
      <c r="Q15" s="124"/>
      <c r="R15" s="124"/>
    </row>
    <row r="16" spans="2:18" ht="12.75" customHeight="1">
      <c r="K16" s="125"/>
      <c r="L16" s="125"/>
      <c r="M16" s="125"/>
      <c r="N16" s="125"/>
      <c r="O16" s="125"/>
      <c r="P16" s="125"/>
      <c r="Q16" s="125"/>
    </row>
    <row r="17" spans="2:18" ht="12.75" customHeight="1">
      <c r="K17" s="125"/>
      <c r="L17" s="125"/>
      <c r="M17" s="125"/>
      <c r="N17" s="125"/>
      <c r="O17" s="125"/>
      <c r="P17" s="125"/>
      <c r="Q17" s="125"/>
    </row>
    <row r="18" spans="2:18" s="127" customFormat="1" ht="33" customHeight="1">
      <c r="B18" s="126" t="s">
        <v>154</v>
      </c>
      <c r="K18" s="128"/>
      <c r="L18" s="128"/>
      <c r="M18" s="128"/>
      <c r="N18" s="128"/>
      <c r="O18" s="128"/>
      <c r="P18" s="128"/>
      <c r="Q18" s="128"/>
    </row>
    <row r="19" spans="2:18" s="127" customFormat="1" ht="33" customHeight="1">
      <c r="B19" s="132" t="s">
        <v>155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</row>
    <row r="20" spans="2:18" ht="33" customHeight="1">
      <c r="B20" s="129" t="s">
        <v>156</v>
      </c>
      <c r="K20" s="125"/>
      <c r="L20" s="125"/>
      <c r="M20" s="125"/>
      <c r="N20" s="125"/>
      <c r="O20" s="125"/>
      <c r="P20" s="125"/>
      <c r="Q20" s="125"/>
    </row>
    <row r="21" spans="2:18" ht="12.75" customHeight="1">
      <c r="B21" s="130" t="s">
        <v>157</v>
      </c>
      <c r="K21" s="125"/>
      <c r="L21" s="125"/>
      <c r="M21" s="125"/>
      <c r="N21" s="125"/>
      <c r="O21" s="125"/>
      <c r="P21" s="125"/>
      <c r="Q21" s="125"/>
    </row>
    <row r="22" spans="2:18" ht="12.75" customHeight="1">
      <c r="K22" s="125"/>
      <c r="L22" s="125"/>
      <c r="M22" s="125"/>
      <c r="N22" s="125"/>
      <c r="O22" s="125"/>
      <c r="P22" s="125"/>
      <c r="Q22" s="125"/>
    </row>
    <row r="24" spans="2:18" ht="23.25">
      <c r="B24" s="122" t="s">
        <v>152</v>
      </c>
      <c r="C24" s="123"/>
      <c r="D24" s="123"/>
      <c r="E24" s="123"/>
      <c r="F24" s="123"/>
      <c r="G24" s="123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115" spans="2:18" ht="23.25">
      <c r="B115" s="122" t="s">
        <v>158</v>
      </c>
      <c r="C115" s="123"/>
      <c r="D115" s="123"/>
      <c r="E115" s="123"/>
      <c r="F115" s="123"/>
      <c r="G115" s="123"/>
      <c r="H115" s="123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</sheetData>
  <sheetProtection password="9A11" sheet="1" objects="1" scenarios="1" selectLockedCells="1" selectUnlockedCells="1"/>
  <mergeCells count="2">
    <mergeCell ref="K3:R10"/>
    <mergeCell ref="B19:R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50"/>
    <outlinePr summaryRight="0"/>
  </sheetPr>
  <dimension ref="A1:BH74"/>
  <sheetViews>
    <sheetView showGridLines="0" topLeftCell="C1" zoomScale="75" zoomScaleNormal="75" zoomScaleSheetLayoutView="40" workbookViewId="0">
      <pane xSplit="9" ySplit="7" topLeftCell="L8" activePane="bottomRight" state="frozenSplit"/>
      <selection activeCell="J9" sqref="J9"/>
      <selection pane="topRight" activeCell="BL9" sqref="BL9"/>
      <selection pane="bottomLeft" activeCell="C9" sqref="C9"/>
      <selection pane="bottomRight" activeCell="X8" sqref="X8"/>
    </sheetView>
  </sheetViews>
  <sheetFormatPr baseColWidth="10" defaultRowHeight="12.75" outlineLevelCol="1"/>
  <cols>
    <col min="1" max="1" width="11.5703125" hidden="1" customWidth="1"/>
    <col min="2" max="2" width="11.42578125" hidden="1" customWidth="1"/>
    <col min="3" max="3" width="28.85546875" customWidth="1"/>
    <col min="4" max="4" width="16.85546875" customWidth="1"/>
    <col min="5" max="5" width="6.5703125" customWidth="1"/>
    <col min="6" max="6" width="10.7109375" customWidth="1"/>
    <col min="7" max="7" width="12" customWidth="1"/>
    <col min="8" max="9" width="8.140625" customWidth="1"/>
    <col min="10" max="10" width="11" customWidth="1"/>
    <col min="11" max="11" width="14.85546875" customWidth="1"/>
    <col min="12" max="12" width="2.28515625" customWidth="1"/>
    <col min="13" max="16" width="5.28515625" customWidth="1" outlineLevel="1"/>
    <col min="17" max="17" width="4" customWidth="1" outlineLevel="1"/>
    <col min="18" max="18" width="11.28515625" customWidth="1" outlineLevel="1"/>
    <col min="19" max="19" width="1.85546875" customWidth="1" outlineLevel="1"/>
    <col min="20" max="20" width="6.7109375" customWidth="1" outlineLevel="1"/>
    <col min="21" max="21" width="1.85546875" customWidth="1" outlineLevel="1"/>
    <col min="22" max="22" width="6.7109375" customWidth="1" outlineLevel="1"/>
    <col min="23" max="23" width="4.85546875" customWidth="1"/>
    <col min="24" max="24" width="10.140625" customWidth="1"/>
    <col min="25" max="25" width="5.28515625" customWidth="1"/>
    <col min="26" max="29" width="5.28515625" customWidth="1" outlineLevel="1"/>
    <col min="30" max="30" width="3.42578125" customWidth="1" outlineLevel="1"/>
    <col min="31" max="31" width="9.85546875" customWidth="1" outlineLevel="1"/>
    <col min="32" max="32" width="1.85546875" customWidth="1" outlineLevel="1"/>
    <col min="33" max="33" width="10.28515625" customWidth="1" outlineLevel="1"/>
    <col min="34" max="34" width="11.42578125" customWidth="1"/>
    <col min="35" max="36" width="11.42578125" hidden="1" customWidth="1"/>
    <col min="37" max="37" width="6.7109375" hidden="1" customWidth="1"/>
    <col min="38" max="38" width="6.28515625" hidden="1" customWidth="1"/>
    <col min="39" max="39" width="7.28515625" hidden="1" customWidth="1"/>
    <col min="40" max="40" width="5.85546875" hidden="1" customWidth="1"/>
    <col min="41" max="41" width="3.85546875" hidden="1" customWidth="1"/>
    <col min="42" max="42" width="6.42578125" hidden="1" customWidth="1"/>
    <col min="43" max="43" width="3.7109375" hidden="1" customWidth="1"/>
    <col min="44" max="44" width="9.28515625" hidden="1" customWidth="1"/>
    <col min="45" max="45" width="3.140625" hidden="1" customWidth="1"/>
    <col min="46" max="46" width="9.7109375" hidden="1" customWidth="1"/>
    <col min="47" max="47" width="4.85546875" hidden="1" customWidth="1"/>
    <col min="48" max="48" width="8.85546875" hidden="1" customWidth="1"/>
    <col min="49" max="53" width="11.42578125" hidden="1" customWidth="1"/>
    <col min="54" max="54" width="2.5703125" hidden="1" customWidth="1"/>
    <col min="55" max="55" width="11.42578125" hidden="1" customWidth="1"/>
    <col min="56" max="56" width="2.7109375" hidden="1" customWidth="1"/>
    <col min="57" max="57" width="11.42578125" hidden="1" customWidth="1"/>
    <col min="58" max="63" width="0" hidden="1" customWidth="1"/>
  </cols>
  <sheetData>
    <row r="1" spans="1:60" s="6" customFormat="1" ht="6.75" customHeight="1"/>
    <row r="2" spans="1:60" s="6" customFormat="1" ht="27.75" customHeight="1">
      <c r="C2" s="154" t="s">
        <v>18</v>
      </c>
      <c r="D2" s="155"/>
      <c r="E2" s="156"/>
      <c r="G2" s="63" t="s">
        <v>145</v>
      </c>
      <c r="H2" s="135"/>
      <c r="I2" s="136"/>
      <c r="J2" s="136"/>
      <c r="K2" s="137"/>
      <c r="L2" s="58"/>
      <c r="M2" s="58"/>
      <c r="N2" s="58"/>
      <c r="O2" s="58"/>
      <c r="P2" s="58"/>
      <c r="Q2" s="58"/>
      <c r="R2" s="141" t="s">
        <v>108</v>
      </c>
      <c r="S2" s="142"/>
      <c r="T2" s="142"/>
      <c r="U2" s="142"/>
      <c r="V2" s="143"/>
      <c r="W2" s="58"/>
      <c r="X2" s="118" t="s">
        <v>7</v>
      </c>
      <c r="Y2" s="58"/>
      <c r="Z2" s="58"/>
      <c r="AA2" s="58"/>
      <c r="AB2" s="58"/>
      <c r="AC2" s="58"/>
      <c r="AD2" s="58"/>
      <c r="AE2" s="141" t="s">
        <v>108</v>
      </c>
      <c r="AF2" s="142"/>
      <c r="AG2" s="143"/>
    </row>
    <row r="3" spans="1:60" s="6" customFormat="1" ht="28.5" customHeight="1">
      <c r="C3" s="111" t="s">
        <v>151</v>
      </c>
      <c r="D3" s="112"/>
      <c r="E3" s="112"/>
      <c r="G3" s="63" t="s">
        <v>146</v>
      </c>
      <c r="H3" s="135"/>
      <c r="I3" s="136"/>
      <c r="J3" s="136"/>
      <c r="K3" s="137"/>
      <c r="L3" s="58"/>
      <c r="M3" s="150" t="s">
        <v>4</v>
      </c>
      <c r="N3" s="151"/>
      <c r="O3" s="151"/>
      <c r="P3" s="152"/>
      <c r="Q3" s="58"/>
      <c r="R3" s="119" t="s">
        <v>5</v>
      </c>
      <c r="S3" s="59"/>
      <c r="T3" s="144" t="s">
        <v>109</v>
      </c>
      <c r="U3" s="145"/>
      <c r="V3" s="146"/>
      <c r="W3" s="58"/>
      <c r="X3" s="113" t="s">
        <v>16</v>
      </c>
      <c r="Y3" s="61"/>
      <c r="Z3" s="150" t="s">
        <v>4</v>
      </c>
      <c r="AA3" s="151"/>
      <c r="AB3" s="151"/>
      <c r="AC3" s="152"/>
      <c r="AD3" s="58"/>
      <c r="AE3" s="119" t="s">
        <v>5</v>
      </c>
      <c r="AF3" s="62"/>
      <c r="AG3" s="119" t="s">
        <v>110</v>
      </c>
      <c r="AI3" s="13"/>
      <c r="AJ3" s="64" t="s">
        <v>134</v>
      </c>
      <c r="AL3" s="69"/>
      <c r="AM3" s="70" t="s">
        <v>11</v>
      </c>
      <c r="AN3" s="97" t="s">
        <v>11</v>
      </c>
      <c r="AP3" s="70" t="s">
        <v>11</v>
      </c>
      <c r="AQ3" s="60"/>
      <c r="AR3" s="69"/>
      <c r="AS3" s="69"/>
      <c r="AT3" s="97" t="s">
        <v>11</v>
      </c>
      <c r="AY3" s="69"/>
      <c r="AZ3" s="70" t="s">
        <v>11</v>
      </c>
      <c r="BA3" s="97" t="s">
        <v>11</v>
      </c>
      <c r="BB3" s="65"/>
      <c r="BC3" s="70" t="s">
        <v>11</v>
      </c>
      <c r="BD3" s="66"/>
      <c r="BE3" s="70" t="s">
        <v>11</v>
      </c>
      <c r="BG3" s="99" t="s">
        <v>107</v>
      </c>
    </row>
    <row r="4" spans="1:60" s="6" customFormat="1" ht="38.25" customHeight="1">
      <c r="C4" s="117" t="s">
        <v>144</v>
      </c>
      <c r="D4" s="117"/>
      <c r="E4" s="117"/>
      <c r="G4" s="63" t="s">
        <v>147</v>
      </c>
      <c r="H4" s="135"/>
      <c r="I4" s="136"/>
      <c r="J4" s="136"/>
      <c r="K4" s="137"/>
      <c r="L4" s="58"/>
      <c r="M4" s="147" t="s">
        <v>15</v>
      </c>
      <c r="N4" s="148"/>
      <c r="O4" s="148"/>
      <c r="P4" s="149"/>
      <c r="Q4" s="58"/>
      <c r="R4" s="114" t="s">
        <v>15</v>
      </c>
      <c r="S4" s="59"/>
      <c r="T4" s="147" t="s">
        <v>15</v>
      </c>
      <c r="U4" s="148"/>
      <c r="V4" s="149"/>
      <c r="W4" s="58"/>
      <c r="X4" s="115" t="s">
        <v>15</v>
      </c>
      <c r="Y4" s="61"/>
      <c r="Z4" s="157" t="s">
        <v>16</v>
      </c>
      <c r="AA4" s="158"/>
      <c r="AB4" s="158"/>
      <c r="AC4" s="159"/>
      <c r="AD4" s="58"/>
      <c r="AE4" s="113" t="s">
        <v>16</v>
      </c>
      <c r="AF4" s="62"/>
      <c r="AG4" s="113" t="s">
        <v>16</v>
      </c>
      <c r="AJ4" s="64" t="s">
        <v>133</v>
      </c>
      <c r="AL4" s="101" t="s">
        <v>11</v>
      </c>
      <c r="AM4" s="88" t="s">
        <v>11</v>
      </c>
      <c r="AN4" s="69"/>
      <c r="AP4" s="70" t="s">
        <v>11</v>
      </c>
      <c r="AQ4" s="60"/>
      <c r="AR4" s="97" t="s">
        <v>11</v>
      </c>
      <c r="AS4" s="69"/>
      <c r="AT4" s="69"/>
      <c r="AU4" s="60"/>
      <c r="AV4" s="71"/>
      <c r="AW4" s="65"/>
      <c r="AX4" s="69"/>
      <c r="AY4" s="101" t="s">
        <v>11</v>
      </c>
      <c r="AZ4" s="88" t="s">
        <v>11</v>
      </c>
      <c r="BA4" s="69"/>
      <c r="BB4" s="65"/>
      <c r="BC4" s="70" t="s">
        <v>11</v>
      </c>
      <c r="BD4" s="66"/>
      <c r="BE4" s="70" t="s">
        <v>11</v>
      </c>
      <c r="BG4" s="99" t="s">
        <v>106</v>
      </c>
    </row>
    <row r="5" spans="1:60" s="6" customFormat="1" ht="27" customHeight="1">
      <c r="E5" s="68"/>
      <c r="G5" s="63" t="s">
        <v>149</v>
      </c>
      <c r="H5" s="135"/>
      <c r="I5" s="136"/>
      <c r="J5" s="136"/>
      <c r="K5" s="137"/>
      <c r="L5" s="58"/>
      <c r="M5" s="58"/>
      <c r="N5" s="58"/>
      <c r="O5" s="58"/>
      <c r="P5" s="58"/>
      <c r="R5" s="109"/>
      <c r="S5" s="109"/>
      <c r="T5" s="109"/>
      <c r="U5" s="109"/>
      <c r="V5" s="109"/>
      <c r="W5" s="153" t="s">
        <v>139</v>
      </c>
      <c r="X5" s="153"/>
      <c r="Y5" s="153"/>
      <c r="Z5" s="153"/>
      <c r="AA5" s="153"/>
      <c r="AB5" s="153"/>
      <c r="AC5" s="153"/>
      <c r="AD5" s="153"/>
      <c r="AF5" s="58"/>
      <c r="AG5" s="116" t="s">
        <v>150</v>
      </c>
      <c r="AK5" s="106">
        <v>1</v>
      </c>
      <c r="AL5" s="106">
        <v>2</v>
      </c>
      <c r="AM5" s="106">
        <v>1</v>
      </c>
      <c r="AN5" s="106">
        <v>3</v>
      </c>
      <c r="AP5" s="106">
        <v>1</v>
      </c>
      <c r="AR5" s="106">
        <v>2</v>
      </c>
      <c r="AT5" s="106">
        <v>3</v>
      </c>
      <c r="AU5" s="60"/>
      <c r="AV5" s="105">
        <v>1</v>
      </c>
      <c r="AW5" s="65"/>
      <c r="AX5" s="107">
        <v>1</v>
      </c>
      <c r="AY5" s="106">
        <v>2</v>
      </c>
      <c r="AZ5" s="106">
        <v>1</v>
      </c>
      <c r="BA5" s="106">
        <v>3</v>
      </c>
      <c r="BB5" s="100"/>
      <c r="BC5" s="106">
        <v>1</v>
      </c>
      <c r="BD5" s="100"/>
      <c r="BE5" s="106">
        <v>1</v>
      </c>
      <c r="BG5" s="102" t="s">
        <v>138</v>
      </c>
    </row>
    <row r="6" spans="1:60" s="13" customFormat="1" ht="39.75" customHeight="1">
      <c r="C6" s="133" t="s">
        <v>97</v>
      </c>
      <c r="D6" s="134"/>
      <c r="E6" s="67"/>
      <c r="G6" s="110" t="s">
        <v>148</v>
      </c>
      <c r="H6" s="138"/>
      <c r="I6" s="139"/>
      <c r="J6" s="139"/>
      <c r="K6" s="140"/>
      <c r="L6" s="60"/>
      <c r="M6" s="85" t="s">
        <v>130</v>
      </c>
      <c r="N6" s="85" t="s">
        <v>131</v>
      </c>
      <c r="O6" s="85" t="s">
        <v>143</v>
      </c>
      <c r="P6" s="70" t="s">
        <v>117</v>
      </c>
      <c r="Q6" s="69"/>
      <c r="R6" s="85" t="s">
        <v>131</v>
      </c>
      <c r="S6" s="72"/>
      <c r="T6" s="70" t="s">
        <v>117</v>
      </c>
      <c r="U6" s="69"/>
      <c r="V6" s="70" t="s">
        <v>117</v>
      </c>
      <c r="W6" s="72"/>
      <c r="X6" s="85" t="s">
        <v>132</v>
      </c>
      <c r="Y6" s="72"/>
      <c r="Z6" s="85" t="s">
        <v>142</v>
      </c>
      <c r="AA6" s="85" t="s">
        <v>143</v>
      </c>
      <c r="AB6" s="85" t="s">
        <v>143</v>
      </c>
      <c r="AC6" s="70" t="s">
        <v>117</v>
      </c>
      <c r="AD6" s="72"/>
      <c r="AE6" s="85" t="s">
        <v>131</v>
      </c>
      <c r="AF6" s="73"/>
      <c r="AG6" s="70" t="s">
        <v>117</v>
      </c>
      <c r="AK6" s="104" t="s">
        <v>130</v>
      </c>
      <c r="AL6" s="104" t="s">
        <v>131</v>
      </c>
      <c r="AM6" s="104" t="s">
        <v>131</v>
      </c>
      <c r="AN6" s="103" t="s">
        <v>117</v>
      </c>
      <c r="AO6" s="69"/>
      <c r="AP6" s="86" t="s">
        <v>131</v>
      </c>
      <c r="AQ6" s="14"/>
      <c r="AR6" s="103" t="s">
        <v>117</v>
      </c>
      <c r="AS6" s="69"/>
      <c r="AT6" s="103" t="s">
        <v>117</v>
      </c>
      <c r="AU6" s="15"/>
      <c r="AV6" s="86" t="s">
        <v>132</v>
      </c>
      <c r="AW6" s="15"/>
      <c r="AX6" s="85" t="s">
        <v>130</v>
      </c>
      <c r="AY6" s="85" t="s">
        <v>131</v>
      </c>
      <c r="AZ6" s="85" t="s">
        <v>131</v>
      </c>
      <c r="BA6" s="70" t="s">
        <v>117</v>
      </c>
      <c r="BB6" s="72"/>
      <c r="BC6" s="85" t="s">
        <v>131</v>
      </c>
      <c r="BD6" s="73"/>
      <c r="BE6" s="70" t="s">
        <v>117</v>
      </c>
    </row>
    <row r="7" spans="1:60" s="6" customFormat="1" ht="96.75" customHeight="1">
      <c r="A7" s="8" t="s">
        <v>13</v>
      </c>
      <c r="B7" s="89" t="s">
        <v>14</v>
      </c>
      <c r="C7" s="9" t="s">
        <v>0</v>
      </c>
      <c r="D7" s="9" t="s">
        <v>1</v>
      </c>
      <c r="E7" s="10" t="s">
        <v>3</v>
      </c>
      <c r="F7" s="11" t="s">
        <v>101</v>
      </c>
      <c r="G7" s="10" t="s">
        <v>6</v>
      </c>
      <c r="H7" s="10" t="s">
        <v>2</v>
      </c>
      <c r="I7" s="10" t="s">
        <v>19</v>
      </c>
      <c r="J7" s="43" t="s">
        <v>96</v>
      </c>
      <c r="K7" s="43" t="s">
        <v>100</v>
      </c>
      <c r="M7" s="56" t="s">
        <v>103</v>
      </c>
      <c r="N7" s="56" t="s">
        <v>102</v>
      </c>
      <c r="O7" s="56" t="s">
        <v>105</v>
      </c>
      <c r="P7" s="56" t="s">
        <v>104</v>
      </c>
      <c r="Q7" s="7"/>
      <c r="R7" s="56" t="s">
        <v>10</v>
      </c>
      <c r="S7" s="7"/>
      <c r="T7" s="56" t="s">
        <v>140</v>
      </c>
      <c r="U7" s="42"/>
      <c r="V7" s="56" t="s">
        <v>141</v>
      </c>
      <c r="W7" s="7"/>
      <c r="X7" s="57" t="s">
        <v>7</v>
      </c>
      <c r="Z7" s="56" t="s">
        <v>103</v>
      </c>
      <c r="AA7" s="56" t="s">
        <v>102</v>
      </c>
      <c r="AB7" s="56" t="s">
        <v>105</v>
      </c>
      <c r="AC7" s="56" t="s">
        <v>104</v>
      </c>
      <c r="AD7" s="7"/>
      <c r="AE7" s="56" t="s">
        <v>10</v>
      </c>
      <c r="AF7" s="12"/>
      <c r="AG7" s="56" t="s">
        <v>98</v>
      </c>
      <c r="AK7" s="56" t="s">
        <v>103</v>
      </c>
      <c r="AL7" s="56" t="s">
        <v>102</v>
      </c>
      <c r="AM7" s="56" t="s">
        <v>105</v>
      </c>
      <c r="AN7" s="56" t="s">
        <v>104</v>
      </c>
      <c r="AO7" s="7"/>
      <c r="AP7" s="56" t="s">
        <v>10</v>
      </c>
      <c r="AQ7" s="42"/>
      <c r="AR7" s="56" t="s">
        <v>17</v>
      </c>
      <c r="AS7" s="42"/>
      <c r="AT7" s="56" t="s">
        <v>12</v>
      </c>
      <c r="AU7" s="7"/>
      <c r="AV7" s="45" t="s">
        <v>7</v>
      </c>
      <c r="AX7" s="56" t="s">
        <v>103</v>
      </c>
      <c r="AY7" s="56" t="s">
        <v>102</v>
      </c>
      <c r="AZ7" s="56" t="s">
        <v>105</v>
      </c>
      <c r="BA7" s="56" t="s">
        <v>104</v>
      </c>
      <c r="BB7" s="7"/>
      <c r="BC7" s="56" t="s">
        <v>10</v>
      </c>
      <c r="BD7" s="12"/>
      <c r="BE7" s="56" t="s">
        <v>98</v>
      </c>
      <c r="BG7" s="98" t="s">
        <v>136</v>
      </c>
      <c r="BH7" s="98" t="s">
        <v>137</v>
      </c>
    </row>
    <row r="8" spans="1:60" ht="17.100000000000001" customHeight="1">
      <c r="A8" s="5">
        <f t="shared" ref="A8:A39" si="0">$H$2</f>
        <v>0</v>
      </c>
      <c r="B8" s="5">
        <f t="shared" ref="B8:B39" si="1">$H$3</f>
        <v>0</v>
      </c>
      <c r="C8" s="90"/>
      <c r="D8" s="90"/>
      <c r="E8" s="91"/>
      <c r="F8" s="92"/>
      <c r="G8" s="93"/>
      <c r="H8" s="94"/>
      <c r="I8" s="95"/>
      <c r="J8" s="120" t="str">
        <f>IFERROR(VLOOKUP(F8,choix_categorie,2,FALSE),"")</f>
        <v/>
      </c>
      <c r="K8" s="96" t="str">
        <f t="shared" ref="K8:K39" si="2">IF(X8&lt;&gt;"",IFERROR(VLOOKUP(E8&amp;LEFT(J8,2)&amp;H8,choix_poids,2),""),"")</f>
        <v/>
      </c>
      <c r="L8" s="47"/>
      <c r="M8" s="4"/>
      <c r="N8" s="4"/>
      <c r="O8" s="4"/>
      <c r="P8" s="4"/>
      <c r="Q8" s="48"/>
      <c r="R8" s="4"/>
      <c r="S8" s="54"/>
      <c r="T8" s="4"/>
      <c r="U8" s="55"/>
      <c r="V8" s="4"/>
      <c r="W8" s="54"/>
      <c r="X8" s="50"/>
      <c r="Y8" s="47"/>
      <c r="Z8" s="51"/>
      <c r="AA8" s="51"/>
      <c r="AB8" s="51"/>
      <c r="AC8" s="51"/>
      <c r="AD8" s="54"/>
      <c r="AE8" s="51"/>
      <c r="AF8" s="49"/>
      <c r="AG8" s="51"/>
      <c r="AK8" s="44" t="str">
        <f t="shared" ref="AK8:AK39" si="3">IF(ISERROR(SEARCH(LEFT($J8,2),M$6,1)),0,IF($J8&lt;&gt;"",IF(LEFT($J8,2)&lt;&gt;"MI",1,CHOOSE(AK$5,1,$BG8,$BH8)),""))</f>
        <v/>
      </c>
      <c r="AL8" s="44" t="str">
        <f t="shared" ref="AL8:AL39" si="4">IF(ISERROR(SEARCH(LEFT($J8,2),N$6,1)),0,IF($J8&lt;&gt;"",IF(LEFT($J8,2)&lt;&gt;"MI",1,CHOOSE(AL$5,1,$BG8,$BH8)),""))</f>
        <v/>
      </c>
      <c r="AM8" s="44" t="str">
        <f t="shared" ref="AM8:AM39" si="5">IF(ISERROR(SEARCH(LEFT($J8,2),O$6,1)),0,IF($J8&lt;&gt;"",IF(LEFT($J8,2)&lt;&gt;"MI",1,CHOOSE(AM$5,1,$BG8,$BH8)),""))</f>
        <v/>
      </c>
      <c r="AN8" s="44" t="str">
        <f t="shared" ref="AN8:AN39" si="6">IF(ISERROR(SEARCH(LEFT($J8,2),P$6,1)),0,IF($J8&lt;&gt;"",IF(LEFT($J8,2)&lt;&gt;"MI",1,CHOOSE(AN$5,1,$BG8,$BH8)),""))</f>
        <v/>
      </c>
      <c r="AP8" s="44" t="str">
        <f t="shared" ref="AP8:AP39" si="7">IF(ISERROR(SEARCH(LEFT($J8,2),R$6,1)),0,IF($J8&lt;&gt;"",IF(LEFT($J8,2)&lt;&gt;"MI",1,CHOOSE(AP$5,1,$BG8,$BH8)),""))</f>
        <v/>
      </c>
      <c r="AR8" s="44" t="str">
        <f t="shared" ref="AR8:AR39" si="8">IF(ISERROR(SEARCH(LEFT($J8,2),T$6,1)),0,IF($J8&lt;&gt;"",IF(LEFT($J8,2)&lt;&gt;"MI",1,CHOOSE(AR$5,1,$BG8,$BH8)),""))</f>
        <v/>
      </c>
      <c r="AT8" s="44" t="str">
        <f t="shared" ref="AT8:AT39" si="9">IF(ISERROR(SEARCH(LEFT($J8,2),V$6,1)),0,IF($J8&lt;&gt;"",IF(LEFT($J8,2)&lt;&gt;"MI",1,CHOOSE(AT$5,1,$BG8,$BH8)),""))</f>
        <v/>
      </c>
      <c r="AV8" s="44" t="str">
        <f t="shared" ref="AV8:AV39" si="10">IF(ISERROR(SEARCH(LEFT($J8,2),X$6,1)),0,IF($J8&lt;&gt;"",IF(LEFT($J8,2)&lt;&gt;"MI",1,CHOOSE(AV$5,1,$BG8,$BH8)),""))</f>
        <v/>
      </c>
      <c r="AX8" s="44" t="str">
        <f t="shared" ref="AX8:AX39" si="11">IF(ISERROR(SEARCH(LEFT($J8,2),Z$6,1)),0,IF($J8&lt;&gt;"",IF(LEFT($J8,2)&lt;&gt;"MI",1,CHOOSE(AX$5,1,$BG8,$BH8)),""))</f>
        <v/>
      </c>
      <c r="AY8" s="44" t="str">
        <f t="shared" ref="AY8:AY39" si="12">IF(ISERROR(SEARCH(LEFT($J8,2),AA$6,1)),0,IF($J8&lt;&gt;"",IF(LEFT($J8,2)&lt;&gt;"MI",1,CHOOSE(AY$5,1,$BG8,$BH8)),""))</f>
        <v/>
      </c>
      <c r="AZ8" s="44" t="str">
        <f t="shared" ref="AZ8:AZ39" si="13">IF(ISERROR(SEARCH(LEFT($J8,2),AB$6,1)),0,IF($J8&lt;&gt;"",IF(LEFT($J8,2)&lt;&gt;"MI",1,CHOOSE(AZ$5,1,$BG8,$BH8)),""))</f>
        <v/>
      </c>
      <c r="BA8" s="44" t="str">
        <f t="shared" ref="BA8:BA39" si="14">IF(ISERROR(SEARCH(LEFT($J8,2),AC$6,1)),0,IF($J8&lt;&gt;"",IF(LEFT($J8,2)&lt;&gt;"MI",1,CHOOSE(BA$5,1,$BG8,$BH8)),""))</f>
        <v/>
      </c>
      <c r="BC8" s="44" t="str">
        <f t="shared" ref="BC8:BC39" si="15">IF(ISERROR(SEARCH(LEFT($J8,2),AE$6,1)),0,IF($J8&lt;&gt;"",IF(LEFT($J8,2)&lt;&gt;"MI",1,CHOOSE(BC$5,1,$BG8,$BH8)),""))</f>
        <v/>
      </c>
      <c r="BE8" s="44" t="str">
        <f t="shared" ref="BE8:BE39" si="16">IF(ISERROR(SEARCH(LEFT($J8,2),AG$6,1)),0,IF($J8&lt;&gt;"",IF(LEFT($J8,2)&lt;&gt;"MI",1,CHOOSE(BE$5,1,$BG8,$BH8)),""))</f>
        <v/>
      </c>
      <c r="BG8" s="44">
        <f>IF(OR(AND(LEFT(J8,2)="MI",RIGHT(I8,1) = "1"),AND(LEFT(J8,2)="MI",RIGHT(I8,1) = "2")),1,0)</f>
        <v>0</v>
      </c>
      <c r="BH8">
        <f>IF(OR(AND(LEFT(J8,2)="MI",RIGHT(I8,1) = "3"),AND(LEFT(J8,2)="MI",RIGHT(I8,1) = "J")),1,0)</f>
        <v>0</v>
      </c>
    </row>
    <row r="9" spans="1:60" ht="17.100000000000001" customHeight="1">
      <c r="A9" s="5">
        <f t="shared" si="0"/>
        <v>0</v>
      </c>
      <c r="B9" s="5">
        <f t="shared" si="1"/>
        <v>0</v>
      </c>
      <c r="C9" s="46"/>
      <c r="D9" s="52"/>
      <c r="E9" s="2"/>
      <c r="F9" s="3"/>
      <c r="G9" s="41"/>
      <c r="H9" s="87"/>
      <c r="I9" s="95"/>
      <c r="J9" s="121" t="str">
        <f t="shared" ref="J9:J64" si="17">IFERROR(VLOOKUP(F9,choix_categorie,2,FALSE),"")</f>
        <v/>
      </c>
      <c r="K9" s="96" t="str">
        <f t="shared" si="2"/>
        <v/>
      </c>
      <c r="L9" s="53"/>
      <c r="M9" s="4"/>
      <c r="N9" s="4"/>
      <c r="O9" s="4"/>
      <c r="P9" s="4"/>
      <c r="Q9" s="48"/>
      <c r="R9" s="4"/>
      <c r="S9" s="54"/>
      <c r="T9" s="4"/>
      <c r="U9" s="55"/>
      <c r="V9" s="4"/>
      <c r="W9" s="54"/>
      <c r="X9" s="50"/>
      <c r="Y9" s="47"/>
      <c r="Z9" s="51"/>
      <c r="AA9" s="51"/>
      <c r="AB9" s="51"/>
      <c r="AC9" s="51"/>
      <c r="AD9" s="54"/>
      <c r="AE9" s="51"/>
      <c r="AF9" s="49"/>
      <c r="AG9" s="51"/>
      <c r="AK9" s="44" t="str">
        <f t="shared" si="3"/>
        <v/>
      </c>
      <c r="AL9" s="44" t="str">
        <f t="shared" si="4"/>
        <v/>
      </c>
      <c r="AM9" s="44" t="str">
        <f t="shared" si="5"/>
        <v/>
      </c>
      <c r="AN9" s="44" t="str">
        <f t="shared" si="6"/>
        <v/>
      </c>
      <c r="AP9" s="44" t="str">
        <f t="shared" si="7"/>
        <v/>
      </c>
      <c r="AR9" s="44" t="str">
        <f t="shared" si="8"/>
        <v/>
      </c>
      <c r="AT9" s="44" t="str">
        <f t="shared" si="9"/>
        <v/>
      </c>
      <c r="AV9" s="44" t="str">
        <f t="shared" si="10"/>
        <v/>
      </c>
      <c r="AX9" s="44" t="str">
        <f t="shared" si="11"/>
        <v/>
      </c>
      <c r="AY9" s="44" t="str">
        <f t="shared" si="12"/>
        <v/>
      </c>
      <c r="AZ9" s="44" t="str">
        <f t="shared" si="13"/>
        <v/>
      </c>
      <c r="BA9" s="44" t="str">
        <f t="shared" si="14"/>
        <v/>
      </c>
      <c r="BC9" s="44" t="str">
        <f t="shared" si="15"/>
        <v/>
      </c>
      <c r="BE9" s="44" t="str">
        <f t="shared" si="16"/>
        <v/>
      </c>
      <c r="BG9" s="44">
        <f t="shared" ref="BG9:BG64" si="18">IF(OR(AND(LEFT(J9,2)="MI",RIGHT(I9,1) = "1"),AND(LEFT(J9,2)="MI",RIGHT(I9,1) = "2")),1,0)</f>
        <v>0</v>
      </c>
      <c r="BH9">
        <f t="shared" ref="BH9:BH64" si="19">IF(OR(AND(LEFT(J9,2)="MI",RIGHT(I9,1) = "3"),AND(LEFT(J9,2)="MI",RIGHT(I9,1) = "J")),1,0)</f>
        <v>0</v>
      </c>
    </row>
    <row r="10" spans="1:60" ht="17.100000000000001" customHeight="1">
      <c r="A10" s="5">
        <f t="shared" si="0"/>
        <v>0</v>
      </c>
      <c r="B10" s="5">
        <f t="shared" si="1"/>
        <v>0</v>
      </c>
      <c r="C10" s="46"/>
      <c r="D10" s="46"/>
      <c r="E10" s="2"/>
      <c r="F10" s="3"/>
      <c r="G10" s="41"/>
      <c r="H10" s="87"/>
      <c r="I10" s="95"/>
      <c r="J10" s="121" t="str">
        <f t="shared" si="17"/>
        <v/>
      </c>
      <c r="K10" s="96" t="str">
        <f t="shared" si="2"/>
        <v/>
      </c>
      <c r="L10" s="53"/>
      <c r="M10" s="4"/>
      <c r="N10" s="4"/>
      <c r="O10" s="4"/>
      <c r="P10" s="4"/>
      <c r="Q10" s="48"/>
      <c r="R10" s="4"/>
      <c r="S10" s="54"/>
      <c r="T10" s="4"/>
      <c r="U10" s="55"/>
      <c r="V10" s="4"/>
      <c r="W10" s="54"/>
      <c r="X10" s="50"/>
      <c r="Y10" s="47"/>
      <c r="Z10" s="51"/>
      <c r="AA10" s="51"/>
      <c r="AB10" s="51"/>
      <c r="AC10" s="51"/>
      <c r="AD10" s="54"/>
      <c r="AE10" s="51"/>
      <c r="AF10" s="49"/>
      <c r="AG10" s="51"/>
      <c r="AK10" s="44" t="str">
        <f t="shared" si="3"/>
        <v/>
      </c>
      <c r="AL10" s="44" t="str">
        <f t="shared" si="4"/>
        <v/>
      </c>
      <c r="AM10" s="44" t="str">
        <f t="shared" si="5"/>
        <v/>
      </c>
      <c r="AN10" s="44" t="str">
        <f t="shared" si="6"/>
        <v/>
      </c>
      <c r="AP10" s="44" t="str">
        <f t="shared" si="7"/>
        <v/>
      </c>
      <c r="AR10" s="44" t="str">
        <f t="shared" si="8"/>
        <v/>
      </c>
      <c r="AT10" s="44" t="str">
        <f t="shared" si="9"/>
        <v/>
      </c>
      <c r="AV10" s="44" t="str">
        <f t="shared" si="10"/>
        <v/>
      </c>
      <c r="AX10" s="44" t="str">
        <f t="shared" si="11"/>
        <v/>
      </c>
      <c r="AY10" s="44" t="str">
        <f t="shared" si="12"/>
        <v/>
      </c>
      <c r="AZ10" s="44" t="str">
        <f t="shared" si="13"/>
        <v/>
      </c>
      <c r="BA10" s="44" t="str">
        <f t="shared" si="14"/>
        <v/>
      </c>
      <c r="BC10" s="44" t="str">
        <f t="shared" si="15"/>
        <v/>
      </c>
      <c r="BE10" s="44" t="str">
        <f t="shared" si="16"/>
        <v/>
      </c>
      <c r="BG10" s="44">
        <f t="shared" si="18"/>
        <v>0</v>
      </c>
      <c r="BH10">
        <f t="shared" si="19"/>
        <v>0</v>
      </c>
    </row>
    <row r="11" spans="1:60" ht="17.100000000000001" customHeight="1">
      <c r="A11" s="5">
        <f t="shared" si="0"/>
        <v>0</v>
      </c>
      <c r="B11" s="5">
        <f t="shared" si="1"/>
        <v>0</v>
      </c>
      <c r="C11" s="46"/>
      <c r="D11" s="52"/>
      <c r="E11" s="2"/>
      <c r="F11" s="3"/>
      <c r="G11" s="41"/>
      <c r="H11" s="87"/>
      <c r="I11" s="95"/>
      <c r="J11" s="121" t="str">
        <f t="shared" si="17"/>
        <v/>
      </c>
      <c r="K11" s="96" t="str">
        <f t="shared" si="2"/>
        <v/>
      </c>
      <c r="L11" s="53"/>
      <c r="M11" s="4"/>
      <c r="N11" s="4"/>
      <c r="O11" s="4"/>
      <c r="P11" s="4"/>
      <c r="Q11" s="48"/>
      <c r="R11" s="4"/>
      <c r="S11" s="54"/>
      <c r="T11" s="4"/>
      <c r="U11" s="55"/>
      <c r="V11" s="4"/>
      <c r="W11" s="54"/>
      <c r="X11" s="50"/>
      <c r="Y11" s="47"/>
      <c r="Z11" s="51"/>
      <c r="AA11" s="51"/>
      <c r="AB11" s="51"/>
      <c r="AC11" s="51"/>
      <c r="AD11" s="54"/>
      <c r="AE11" s="51"/>
      <c r="AF11" s="49"/>
      <c r="AG11" s="51"/>
      <c r="AK11" s="44" t="str">
        <f t="shared" si="3"/>
        <v/>
      </c>
      <c r="AL11" s="44" t="str">
        <f t="shared" si="4"/>
        <v/>
      </c>
      <c r="AM11" s="44" t="str">
        <f t="shared" si="5"/>
        <v/>
      </c>
      <c r="AN11" s="44" t="str">
        <f t="shared" si="6"/>
        <v/>
      </c>
      <c r="AP11" s="44" t="str">
        <f t="shared" si="7"/>
        <v/>
      </c>
      <c r="AR11" s="44" t="str">
        <f t="shared" si="8"/>
        <v/>
      </c>
      <c r="AT11" s="44" t="str">
        <f t="shared" si="9"/>
        <v/>
      </c>
      <c r="AV11" s="44" t="str">
        <f t="shared" si="10"/>
        <v/>
      </c>
      <c r="AX11" s="44" t="str">
        <f t="shared" si="11"/>
        <v/>
      </c>
      <c r="AY11" s="44" t="str">
        <f t="shared" si="12"/>
        <v/>
      </c>
      <c r="AZ11" s="44" t="str">
        <f t="shared" si="13"/>
        <v/>
      </c>
      <c r="BA11" s="44" t="str">
        <f t="shared" si="14"/>
        <v/>
      </c>
      <c r="BC11" s="44" t="str">
        <f t="shared" si="15"/>
        <v/>
      </c>
      <c r="BE11" s="44" t="str">
        <f t="shared" si="16"/>
        <v/>
      </c>
      <c r="BG11" s="44">
        <f t="shared" si="18"/>
        <v>0</v>
      </c>
      <c r="BH11">
        <f t="shared" si="19"/>
        <v>0</v>
      </c>
    </row>
    <row r="12" spans="1:60" ht="17.100000000000001" customHeight="1">
      <c r="A12" s="5">
        <f t="shared" si="0"/>
        <v>0</v>
      </c>
      <c r="B12" s="5">
        <f t="shared" si="1"/>
        <v>0</v>
      </c>
      <c r="C12" s="52"/>
      <c r="D12" s="52"/>
      <c r="E12" s="2"/>
      <c r="F12" s="3"/>
      <c r="G12" s="41"/>
      <c r="H12" s="87"/>
      <c r="I12" s="95"/>
      <c r="J12" s="121" t="str">
        <f t="shared" si="17"/>
        <v/>
      </c>
      <c r="K12" s="96" t="str">
        <f t="shared" si="2"/>
        <v/>
      </c>
      <c r="L12" s="53"/>
      <c r="M12" s="4"/>
      <c r="N12" s="4"/>
      <c r="O12" s="4"/>
      <c r="P12" s="4"/>
      <c r="Q12" s="48"/>
      <c r="R12" s="4"/>
      <c r="S12" s="54"/>
      <c r="T12" s="4"/>
      <c r="U12" s="55"/>
      <c r="V12" s="4"/>
      <c r="W12" s="54"/>
      <c r="X12" s="50"/>
      <c r="Y12" s="47"/>
      <c r="Z12" s="51"/>
      <c r="AA12" s="51"/>
      <c r="AB12" s="51"/>
      <c r="AC12" s="51"/>
      <c r="AD12" s="54"/>
      <c r="AE12" s="51"/>
      <c r="AF12" s="49"/>
      <c r="AG12" s="51"/>
      <c r="AK12" s="44" t="str">
        <f t="shared" si="3"/>
        <v/>
      </c>
      <c r="AL12" s="44" t="str">
        <f t="shared" si="4"/>
        <v/>
      </c>
      <c r="AM12" s="44" t="str">
        <f t="shared" si="5"/>
        <v/>
      </c>
      <c r="AN12" s="44" t="str">
        <f t="shared" si="6"/>
        <v/>
      </c>
      <c r="AP12" s="44" t="str">
        <f t="shared" si="7"/>
        <v/>
      </c>
      <c r="AR12" s="44" t="str">
        <f t="shared" si="8"/>
        <v/>
      </c>
      <c r="AT12" s="44" t="str">
        <f t="shared" si="9"/>
        <v/>
      </c>
      <c r="AV12" s="44" t="str">
        <f t="shared" si="10"/>
        <v/>
      </c>
      <c r="AX12" s="44" t="str">
        <f t="shared" si="11"/>
        <v/>
      </c>
      <c r="AY12" s="44" t="str">
        <f t="shared" si="12"/>
        <v/>
      </c>
      <c r="AZ12" s="44" t="str">
        <f t="shared" si="13"/>
        <v/>
      </c>
      <c r="BA12" s="44" t="str">
        <f t="shared" si="14"/>
        <v/>
      </c>
      <c r="BC12" s="44" t="str">
        <f t="shared" si="15"/>
        <v/>
      </c>
      <c r="BE12" s="44" t="str">
        <f t="shared" si="16"/>
        <v/>
      </c>
      <c r="BG12" s="44">
        <f t="shared" si="18"/>
        <v>0</v>
      </c>
      <c r="BH12">
        <f t="shared" si="19"/>
        <v>0</v>
      </c>
    </row>
    <row r="13" spans="1:60" ht="17.100000000000001" customHeight="1">
      <c r="A13" s="5">
        <f t="shared" si="0"/>
        <v>0</v>
      </c>
      <c r="B13" s="5">
        <f t="shared" si="1"/>
        <v>0</v>
      </c>
      <c r="C13" s="52"/>
      <c r="D13" s="52"/>
      <c r="E13" s="2"/>
      <c r="F13" s="3"/>
      <c r="G13" s="41"/>
      <c r="H13" s="87"/>
      <c r="I13" s="95"/>
      <c r="J13" s="121" t="str">
        <f t="shared" si="17"/>
        <v/>
      </c>
      <c r="K13" s="96" t="str">
        <f t="shared" si="2"/>
        <v/>
      </c>
      <c r="L13" s="53"/>
      <c r="M13" s="4"/>
      <c r="N13" s="4"/>
      <c r="O13" s="4"/>
      <c r="P13" s="4"/>
      <c r="Q13" s="48"/>
      <c r="R13" s="4"/>
      <c r="S13" s="54"/>
      <c r="T13" s="4"/>
      <c r="U13" s="55"/>
      <c r="V13" s="4"/>
      <c r="W13" s="54"/>
      <c r="X13" s="50"/>
      <c r="Y13" s="47"/>
      <c r="Z13" s="51"/>
      <c r="AA13" s="51"/>
      <c r="AB13" s="51"/>
      <c r="AC13" s="51"/>
      <c r="AD13" s="54"/>
      <c r="AE13" s="51"/>
      <c r="AF13" s="49"/>
      <c r="AG13" s="51"/>
      <c r="AK13" s="44" t="str">
        <f t="shared" si="3"/>
        <v/>
      </c>
      <c r="AL13" s="44" t="str">
        <f t="shared" si="4"/>
        <v/>
      </c>
      <c r="AM13" s="44" t="str">
        <f t="shared" si="5"/>
        <v/>
      </c>
      <c r="AN13" s="44" t="str">
        <f t="shared" si="6"/>
        <v/>
      </c>
      <c r="AP13" s="44" t="str">
        <f t="shared" si="7"/>
        <v/>
      </c>
      <c r="AR13" s="44" t="str">
        <f t="shared" si="8"/>
        <v/>
      </c>
      <c r="AT13" s="44" t="str">
        <f t="shared" si="9"/>
        <v/>
      </c>
      <c r="AV13" s="44" t="str">
        <f t="shared" si="10"/>
        <v/>
      </c>
      <c r="AX13" s="44" t="str">
        <f t="shared" si="11"/>
        <v/>
      </c>
      <c r="AY13" s="44" t="str">
        <f t="shared" si="12"/>
        <v/>
      </c>
      <c r="AZ13" s="44" t="str">
        <f t="shared" si="13"/>
        <v/>
      </c>
      <c r="BA13" s="44" t="str">
        <f t="shared" si="14"/>
        <v/>
      </c>
      <c r="BC13" s="44" t="str">
        <f t="shared" si="15"/>
        <v/>
      </c>
      <c r="BE13" s="44" t="str">
        <f t="shared" si="16"/>
        <v/>
      </c>
      <c r="BG13" s="44">
        <f t="shared" si="18"/>
        <v>0</v>
      </c>
      <c r="BH13">
        <f t="shared" si="19"/>
        <v>0</v>
      </c>
    </row>
    <row r="14" spans="1:60" ht="17.100000000000001" customHeight="1">
      <c r="A14" s="5">
        <f t="shared" si="0"/>
        <v>0</v>
      </c>
      <c r="B14" s="5">
        <f t="shared" si="1"/>
        <v>0</v>
      </c>
      <c r="C14" s="52"/>
      <c r="D14" s="52"/>
      <c r="E14" s="2"/>
      <c r="F14" s="3"/>
      <c r="G14" s="41"/>
      <c r="H14" s="87"/>
      <c r="I14" s="95"/>
      <c r="J14" s="121" t="str">
        <f t="shared" si="17"/>
        <v/>
      </c>
      <c r="K14" s="96" t="str">
        <f t="shared" si="2"/>
        <v/>
      </c>
      <c r="L14" s="53"/>
      <c r="M14" s="4"/>
      <c r="N14" s="4"/>
      <c r="O14" s="4"/>
      <c r="P14" s="4"/>
      <c r="Q14" s="48"/>
      <c r="R14" s="4"/>
      <c r="S14" s="54"/>
      <c r="T14" s="4"/>
      <c r="U14" s="55"/>
      <c r="V14" s="4"/>
      <c r="W14" s="54"/>
      <c r="X14" s="50"/>
      <c r="Y14" s="47"/>
      <c r="Z14" s="51"/>
      <c r="AA14" s="51"/>
      <c r="AB14" s="51"/>
      <c r="AC14" s="51"/>
      <c r="AD14" s="54"/>
      <c r="AE14" s="51"/>
      <c r="AF14" s="49"/>
      <c r="AG14" s="51"/>
      <c r="AK14" s="44" t="str">
        <f t="shared" si="3"/>
        <v/>
      </c>
      <c r="AL14" s="44" t="str">
        <f t="shared" si="4"/>
        <v/>
      </c>
      <c r="AM14" s="44" t="str">
        <f t="shared" si="5"/>
        <v/>
      </c>
      <c r="AN14" s="44" t="str">
        <f t="shared" si="6"/>
        <v/>
      </c>
      <c r="AP14" s="44" t="str">
        <f t="shared" si="7"/>
        <v/>
      </c>
      <c r="AR14" s="44" t="str">
        <f t="shared" si="8"/>
        <v/>
      </c>
      <c r="AT14" s="44" t="str">
        <f t="shared" si="9"/>
        <v/>
      </c>
      <c r="AV14" s="44" t="str">
        <f t="shared" si="10"/>
        <v/>
      </c>
      <c r="AX14" s="44" t="str">
        <f t="shared" si="11"/>
        <v/>
      </c>
      <c r="AY14" s="44" t="str">
        <f t="shared" si="12"/>
        <v/>
      </c>
      <c r="AZ14" s="44" t="str">
        <f t="shared" si="13"/>
        <v/>
      </c>
      <c r="BA14" s="44" t="str">
        <f t="shared" si="14"/>
        <v/>
      </c>
      <c r="BC14" s="44" t="str">
        <f t="shared" si="15"/>
        <v/>
      </c>
      <c r="BE14" s="44" t="str">
        <f t="shared" si="16"/>
        <v/>
      </c>
      <c r="BG14" s="44">
        <f t="shared" si="18"/>
        <v>0</v>
      </c>
      <c r="BH14">
        <f t="shared" si="19"/>
        <v>0</v>
      </c>
    </row>
    <row r="15" spans="1:60" ht="17.100000000000001" customHeight="1">
      <c r="A15" s="5">
        <f t="shared" si="0"/>
        <v>0</v>
      </c>
      <c r="B15" s="5">
        <f t="shared" si="1"/>
        <v>0</v>
      </c>
      <c r="C15" s="52"/>
      <c r="D15" s="52"/>
      <c r="E15" s="2"/>
      <c r="F15" s="3"/>
      <c r="G15" s="41"/>
      <c r="H15" s="87"/>
      <c r="I15" s="95"/>
      <c r="J15" s="121" t="str">
        <f t="shared" si="17"/>
        <v/>
      </c>
      <c r="K15" s="96" t="str">
        <f t="shared" si="2"/>
        <v/>
      </c>
      <c r="L15" s="53"/>
      <c r="M15" s="4"/>
      <c r="N15" s="4"/>
      <c r="O15" s="4"/>
      <c r="P15" s="4"/>
      <c r="Q15" s="48"/>
      <c r="R15" s="4"/>
      <c r="S15" s="54"/>
      <c r="T15" s="4"/>
      <c r="U15" s="55"/>
      <c r="V15" s="4"/>
      <c r="W15" s="54"/>
      <c r="X15" s="50"/>
      <c r="Y15" s="47"/>
      <c r="Z15" s="51"/>
      <c r="AA15" s="51"/>
      <c r="AB15" s="51"/>
      <c r="AC15" s="51"/>
      <c r="AD15" s="54"/>
      <c r="AE15" s="51"/>
      <c r="AF15" s="49"/>
      <c r="AG15" s="51"/>
      <c r="AK15" s="44" t="str">
        <f t="shared" si="3"/>
        <v/>
      </c>
      <c r="AL15" s="44" t="str">
        <f t="shared" si="4"/>
        <v/>
      </c>
      <c r="AM15" s="44" t="str">
        <f t="shared" si="5"/>
        <v/>
      </c>
      <c r="AN15" s="44" t="str">
        <f t="shared" si="6"/>
        <v/>
      </c>
      <c r="AP15" s="44" t="str">
        <f t="shared" si="7"/>
        <v/>
      </c>
      <c r="AR15" s="44" t="str">
        <f t="shared" si="8"/>
        <v/>
      </c>
      <c r="AT15" s="44" t="str">
        <f t="shared" si="9"/>
        <v/>
      </c>
      <c r="AV15" s="44" t="str">
        <f t="shared" si="10"/>
        <v/>
      </c>
      <c r="AX15" s="44" t="str">
        <f t="shared" si="11"/>
        <v/>
      </c>
      <c r="AY15" s="44" t="str">
        <f t="shared" si="12"/>
        <v/>
      </c>
      <c r="AZ15" s="44" t="str">
        <f t="shared" si="13"/>
        <v/>
      </c>
      <c r="BA15" s="44" t="str">
        <f t="shared" si="14"/>
        <v/>
      </c>
      <c r="BC15" s="44" t="str">
        <f t="shared" si="15"/>
        <v/>
      </c>
      <c r="BE15" s="44" t="str">
        <f t="shared" si="16"/>
        <v/>
      </c>
      <c r="BG15" s="44">
        <f t="shared" si="18"/>
        <v>0</v>
      </c>
      <c r="BH15">
        <f t="shared" si="19"/>
        <v>0</v>
      </c>
    </row>
    <row r="16" spans="1:60" ht="17.100000000000001" customHeight="1">
      <c r="A16" s="5">
        <f t="shared" si="0"/>
        <v>0</v>
      </c>
      <c r="B16" s="5">
        <f t="shared" si="1"/>
        <v>0</v>
      </c>
      <c r="C16" s="52"/>
      <c r="D16" s="52"/>
      <c r="E16" s="2"/>
      <c r="F16" s="3"/>
      <c r="G16" s="41"/>
      <c r="H16" s="87"/>
      <c r="I16" s="95"/>
      <c r="J16" s="121" t="str">
        <f t="shared" si="17"/>
        <v/>
      </c>
      <c r="K16" s="96" t="str">
        <f t="shared" si="2"/>
        <v/>
      </c>
      <c r="L16" s="53"/>
      <c r="M16" s="4"/>
      <c r="N16" s="4"/>
      <c r="O16" s="4"/>
      <c r="P16" s="4"/>
      <c r="Q16" s="48"/>
      <c r="R16" s="4"/>
      <c r="S16" s="54"/>
      <c r="T16" s="4"/>
      <c r="U16" s="55"/>
      <c r="V16" s="4"/>
      <c r="W16" s="54"/>
      <c r="X16" s="50"/>
      <c r="Y16" s="47"/>
      <c r="Z16" s="51"/>
      <c r="AA16" s="51"/>
      <c r="AB16" s="51"/>
      <c r="AC16" s="51"/>
      <c r="AD16" s="54"/>
      <c r="AE16" s="51"/>
      <c r="AF16" s="49"/>
      <c r="AG16" s="51"/>
      <c r="AK16" s="44" t="str">
        <f t="shared" si="3"/>
        <v/>
      </c>
      <c r="AL16" s="44" t="str">
        <f t="shared" si="4"/>
        <v/>
      </c>
      <c r="AM16" s="44" t="str">
        <f t="shared" si="5"/>
        <v/>
      </c>
      <c r="AN16" s="44" t="str">
        <f t="shared" si="6"/>
        <v/>
      </c>
      <c r="AP16" s="44" t="str">
        <f t="shared" si="7"/>
        <v/>
      </c>
      <c r="AR16" s="44" t="str">
        <f t="shared" si="8"/>
        <v/>
      </c>
      <c r="AT16" s="44" t="str">
        <f t="shared" si="9"/>
        <v/>
      </c>
      <c r="AV16" s="44" t="str">
        <f t="shared" si="10"/>
        <v/>
      </c>
      <c r="AX16" s="44" t="str">
        <f t="shared" si="11"/>
        <v/>
      </c>
      <c r="AY16" s="44" t="str">
        <f t="shared" si="12"/>
        <v/>
      </c>
      <c r="AZ16" s="44" t="str">
        <f t="shared" si="13"/>
        <v/>
      </c>
      <c r="BA16" s="44" t="str">
        <f t="shared" si="14"/>
        <v/>
      </c>
      <c r="BC16" s="44" t="str">
        <f t="shared" si="15"/>
        <v/>
      </c>
      <c r="BE16" s="44" t="str">
        <f t="shared" si="16"/>
        <v/>
      </c>
      <c r="BG16" s="44">
        <f t="shared" si="18"/>
        <v>0</v>
      </c>
      <c r="BH16">
        <f t="shared" si="19"/>
        <v>0</v>
      </c>
    </row>
    <row r="17" spans="1:60" ht="17.100000000000001" customHeight="1">
      <c r="A17" s="5">
        <f t="shared" si="0"/>
        <v>0</v>
      </c>
      <c r="B17" s="5">
        <f t="shared" si="1"/>
        <v>0</v>
      </c>
      <c r="C17" s="52"/>
      <c r="D17" s="52"/>
      <c r="E17" s="2"/>
      <c r="F17" s="3"/>
      <c r="G17" s="41"/>
      <c r="H17" s="87"/>
      <c r="I17" s="95"/>
      <c r="J17" s="121" t="str">
        <f t="shared" si="17"/>
        <v/>
      </c>
      <c r="K17" s="96" t="str">
        <f t="shared" si="2"/>
        <v/>
      </c>
      <c r="L17" s="53"/>
      <c r="M17" s="4"/>
      <c r="N17" s="4"/>
      <c r="O17" s="4"/>
      <c r="P17" s="4"/>
      <c r="Q17" s="48"/>
      <c r="R17" s="4"/>
      <c r="S17" s="54"/>
      <c r="T17" s="4"/>
      <c r="U17" s="55"/>
      <c r="V17" s="4"/>
      <c r="W17" s="54"/>
      <c r="X17" s="50"/>
      <c r="Y17" s="47"/>
      <c r="Z17" s="51"/>
      <c r="AA17" s="51"/>
      <c r="AB17" s="51"/>
      <c r="AC17" s="51"/>
      <c r="AD17" s="54"/>
      <c r="AE17" s="51"/>
      <c r="AF17" s="49"/>
      <c r="AG17" s="51"/>
      <c r="AK17" s="44" t="str">
        <f t="shared" si="3"/>
        <v/>
      </c>
      <c r="AL17" s="44" t="str">
        <f t="shared" si="4"/>
        <v/>
      </c>
      <c r="AM17" s="44" t="str">
        <f t="shared" si="5"/>
        <v/>
      </c>
      <c r="AN17" s="44" t="str">
        <f t="shared" si="6"/>
        <v/>
      </c>
      <c r="AP17" s="44" t="str">
        <f t="shared" si="7"/>
        <v/>
      </c>
      <c r="AR17" s="44" t="str">
        <f t="shared" si="8"/>
        <v/>
      </c>
      <c r="AT17" s="44" t="str">
        <f t="shared" si="9"/>
        <v/>
      </c>
      <c r="AV17" s="44" t="str">
        <f t="shared" si="10"/>
        <v/>
      </c>
      <c r="AX17" s="44" t="str">
        <f t="shared" si="11"/>
        <v/>
      </c>
      <c r="AY17" s="44" t="str">
        <f t="shared" si="12"/>
        <v/>
      </c>
      <c r="AZ17" s="44" t="str">
        <f t="shared" si="13"/>
        <v/>
      </c>
      <c r="BA17" s="44" t="str">
        <f t="shared" si="14"/>
        <v/>
      </c>
      <c r="BC17" s="44" t="str">
        <f t="shared" si="15"/>
        <v/>
      </c>
      <c r="BE17" s="44" t="str">
        <f t="shared" si="16"/>
        <v/>
      </c>
      <c r="BG17" s="44">
        <f t="shared" si="18"/>
        <v>0</v>
      </c>
      <c r="BH17">
        <f t="shared" si="19"/>
        <v>0</v>
      </c>
    </row>
    <row r="18" spans="1:60" ht="17.100000000000001" customHeight="1">
      <c r="A18" s="5">
        <f t="shared" si="0"/>
        <v>0</v>
      </c>
      <c r="B18" s="5">
        <f t="shared" si="1"/>
        <v>0</v>
      </c>
      <c r="C18" s="52"/>
      <c r="D18" s="52"/>
      <c r="E18" s="2"/>
      <c r="F18" s="3"/>
      <c r="G18" s="41"/>
      <c r="H18" s="87"/>
      <c r="I18" s="95"/>
      <c r="J18" s="121" t="str">
        <f t="shared" si="17"/>
        <v/>
      </c>
      <c r="K18" s="96" t="str">
        <f t="shared" si="2"/>
        <v/>
      </c>
      <c r="L18" s="53"/>
      <c r="M18" s="4"/>
      <c r="N18" s="4"/>
      <c r="O18" s="4"/>
      <c r="P18" s="4"/>
      <c r="Q18" s="48"/>
      <c r="R18" s="4"/>
      <c r="S18" s="54"/>
      <c r="T18" s="4"/>
      <c r="U18" s="55"/>
      <c r="V18" s="4"/>
      <c r="W18" s="54"/>
      <c r="X18" s="50"/>
      <c r="Y18" s="47"/>
      <c r="Z18" s="51"/>
      <c r="AA18" s="51"/>
      <c r="AB18" s="51"/>
      <c r="AC18" s="51"/>
      <c r="AD18" s="54"/>
      <c r="AE18" s="51"/>
      <c r="AF18" s="49"/>
      <c r="AG18" s="51"/>
      <c r="AK18" s="44" t="str">
        <f t="shared" si="3"/>
        <v/>
      </c>
      <c r="AL18" s="44" t="str">
        <f t="shared" si="4"/>
        <v/>
      </c>
      <c r="AM18" s="44" t="str">
        <f t="shared" si="5"/>
        <v/>
      </c>
      <c r="AN18" s="44" t="str">
        <f t="shared" si="6"/>
        <v/>
      </c>
      <c r="AP18" s="44" t="str">
        <f t="shared" si="7"/>
        <v/>
      </c>
      <c r="AR18" s="44" t="str">
        <f t="shared" si="8"/>
        <v/>
      </c>
      <c r="AT18" s="44" t="str">
        <f t="shared" si="9"/>
        <v/>
      </c>
      <c r="AV18" s="44" t="str">
        <f t="shared" si="10"/>
        <v/>
      </c>
      <c r="AX18" s="44" t="str">
        <f t="shared" si="11"/>
        <v/>
      </c>
      <c r="AY18" s="44" t="str">
        <f t="shared" si="12"/>
        <v/>
      </c>
      <c r="AZ18" s="44" t="str">
        <f t="shared" si="13"/>
        <v/>
      </c>
      <c r="BA18" s="44" t="str">
        <f t="shared" si="14"/>
        <v/>
      </c>
      <c r="BC18" s="44" t="str">
        <f t="shared" si="15"/>
        <v/>
      </c>
      <c r="BE18" s="44" t="str">
        <f t="shared" si="16"/>
        <v/>
      </c>
      <c r="BG18" s="44">
        <f t="shared" si="18"/>
        <v>0</v>
      </c>
      <c r="BH18">
        <f t="shared" si="19"/>
        <v>0</v>
      </c>
    </row>
    <row r="19" spans="1:60" ht="17.100000000000001" customHeight="1">
      <c r="A19" s="5">
        <f t="shared" si="0"/>
        <v>0</v>
      </c>
      <c r="B19" s="5">
        <f t="shared" si="1"/>
        <v>0</v>
      </c>
      <c r="C19" s="52"/>
      <c r="D19" s="52"/>
      <c r="E19" s="2"/>
      <c r="F19" s="3"/>
      <c r="G19" s="41"/>
      <c r="H19" s="87"/>
      <c r="I19" s="95"/>
      <c r="J19" s="121" t="str">
        <f t="shared" si="17"/>
        <v/>
      </c>
      <c r="K19" s="96" t="str">
        <f t="shared" si="2"/>
        <v/>
      </c>
      <c r="L19" s="53"/>
      <c r="M19" s="4"/>
      <c r="N19" s="4"/>
      <c r="O19" s="4"/>
      <c r="P19" s="4"/>
      <c r="Q19" s="48"/>
      <c r="R19" s="4"/>
      <c r="S19" s="54"/>
      <c r="T19" s="4"/>
      <c r="U19" s="55"/>
      <c r="V19" s="4"/>
      <c r="W19" s="54"/>
      <c r="X19" s="50"/>
      <c r="Y19" s="47"/>
      <c r="Z19" s="51"/>
      <c r="AA19" s="51"/>
      <c r="AB19" s="51"/>
      <c r="AC19" s="51"/>
      <c r="AD19" s="54"/>
      <c r="AE19" s="51"/>
      <c r="AF19" s="49"/>
      <c r="AG19" s="51"/>
      <c r="AK19" s="44" t="str">
        <f t="shared" si="3"/>
        <v/>
      </c>
      <c r="AL19" s="44" t="str">
        <f t="shared" si="4"/>
        <v/>
      </c>
      <c r="AM19" s="44" t="str">
        <f t="shared" si="5"/>
        <v/>
      </c>
      <c r="AN19" s="44" t="str">
        <f t="shared" si="6"/>
        <v/>
      </c>
      <c r="AP19" s="44" t="str">
        <f t="shared" si="7"/>
        <v/>
      </c>
      <c r="AR19" s="44" t="str">
        <f t="shared" si="8"/>
        <v/>
      </c>
      <c r="AT19" s="44" t="str">
        <f t="shared" si="9"/>
        <v/>
      </c>
      <c r="AV19" s="44" t="str">
        <f t="shared" si="10"/>
        <v/>
      </c>
      <c r="AX19" s="44" t="str">
        <f t="shared" si="11"/>
        <v/>
      </c>
      <c r="AY19" s="44" t="str">
        <f t="shared" si="12"/>
        <v/>
      </c>
      <c r="AZ19" s="44" t="str">
        <f t="shared" si="13"/>
        <v/>
      </c>
      <c r="BA19" s="44" t="str">
        <f t="shared" si="14"/>
        <v/>
      </c>
      <c r="BC19" s="44" t="str">
        <f t="shared" si="15"/>
        <v/>
      </c>
      <c r="BE19" s="44" t="str">
        <f t="shared" si="16"/>
        <v/>
      </c>
      <c r="BG19" s="44">
        <f t="shared" si="18"/>
        <v>0</v>
      </c>
      <c r="BH19">
        <f t="shared" si="19"/>
        <v>0</v>
      </c>
    </row>
    <row r="20" spans="1:60" ht="17.100000000000001" customHeight="1">
      <c r="A20" s="5">
        <f t="shared" si="0"/>
        <v>0</v>
      </c>
      <c r="B20" s="5">
        <f t="shared" si="1"/>
        <v>0</v>
      </c>
      <c r="C20" s="52"/>
      <c r="D20" s="52"/>
      <c r="E20" s="2"/>
      <c r="F20" s="3"/>
      <c r="G20" s="41"/>
      <c r="H20" s="87"/>
      <c r="I20" s="95"/>
      <c r="J20" s="121" t="str">
        <f t="shared" si="17"/>
        <v/>
      </c>
      <c r="K20" s="96" t="str">
        <f t="shared" si="2"/>
        <v/>
      </c>
      <c r="L20" s="53"/>
      <c r="M20" s="4"/>
      <c r="N20" s="4"/>
      <c r="O20" s="4"/>
      <c r="P20" s="4"/>
      <c r="Q20" s="48"/>
      <c r="R20" s="4"/>
      <c r="S20" s="54"/>
      <c r="T20" s="4"/>
      <c r="U20" s="55"/>
      <c r="V20" s="4"/>
      <c r="W20" s="54"/>
      <c r="X20" s="50"/>
      <c r="Y20" s="47"/>
      <c r="Z20" s="51"/>
      <c r="AA20" s="51"/>
      <c r="AB20" s="51"/>
      <c r="AC20" s="51"/>
      <c r="AD20" s="54"/>
      <c r="AE20" s="51"/>
      <c r="AF20" s="49"/>
      <c r="AG20" s="51"/>
      <c r="AK20" s="44" t="str">
        <f t="shared" si="3"/>
        <v/>
      </c>
      <c r="AL20" s="44" t="str">
        <f t="shared" si="4"/>
        <v/>
      </c>
      <c r="AM20" s="44" t="str">
        <f t="shared" si="5"/>
        <v/>
      </c>
      <c r="AN20" s="44" t="str">
        <f t="shared" si="6"/>
        <v/>
      </c>
      <c r="AP20" s="44" t="str">
        <f t="shared" si="7"/>
        <v/>
      </c>
      <c r="AR20" s="44" t="str">
        <f t="shared" si="8"/>
        <v/>
      </c>
      <c r="AT20" s="44" t="str">
        <f t="shared" si="9"/>
        <v/>
      </c>
      <c r="AV20" s="44" t="str">
        <f t="shared" si="10"/>
        <v/>
      </c>
      <c r="AX20" s="44" t="str">
        <f t="shared" si="11"/>
        <v/>
      </c>
      <c r="AY20" s="44" t="str">
        <f t="shared" si="12"/>
        <v/>
      </c>
      <c r="AZ20" s="44" t="str">
        <f t="shared" si="13"/>
        <v/>
      </c>
      <c r="BA20" s="44" t="str">
        <f t="shared" si="14"/>
        <v/>
      </c>
      <c r="BC20" s="44" t="str">
        <f t="shared" si="15"/>
        <v/>
      </c>
      <c r="BE20" s="44" t="str">
        <f t="shared" si="16"/>
        <v/>
      </c>
      <c r="BG20" s="44">
        <f t="shared" si="18"/>
        <v>0</v>
      </c>
      <c r="BH20">
        <f t="shared" si="19"/>
        <v>0</v>
      </c>
    </row>
    <row r="21" spans="1:60" ht="17.100000000000001" customHeight="1">
      <c r="A21" s="5">
        <f t="shared" si="0"/>
        <v>0</v>
      </c>
      <c r="B21" s="5">
        <f t="shared" si="1"/>
        <v>0</v>
      </c>
      <c r="C21" s="52"/>
      <c r="D21" s="52"/>
      <c r="E21" s="2"/>
      <c r="F21" s="3"/>
      <c r="G21" s="41"/>
      <c r="H21" s="87"/>
      <c r="I21" s="95"/>
      <c r="J21" s="121" t="str">
        <f t="shared" si="17"/>
        <v/>
      </c>
      <c r="K21" s="96" t="str">
        <f t="shared" si="2"/>
        <v/>
      </c>
      <c r="L21" s="53"/>
      <c r="M21" s="4"/>
      <c r="N21" s="4"/>
      <c r="O21" s="4"/>
      <c r="P21" s="4"/>
      <c r="Q21" s="48"/>
      <c r="R21" s="4"/>
      <c r="S21" s="54"/>
      <c r="T21" s="4"/>
      <c r="U21" s="55"/>
      <c r="V21" s="4"/>
      <c r="W21" s="54"/>
      <c r="X21" s="50"/>
      <c r="Y21" s="47"/>
      <c r="Z21" s="51"/>
      <c r="AA21" s="51"/>
      <c r="AB21" s="51"/>
      <c r="AC21" s="51"/>
      <c r="AD21" s="54"/>
      <c r="AE21" s="51"/>
      <c r="AF21" s="49"/>
      <c r="AG21" s="51"/>
      <c r="AK21" s="44" t="str">
        <f t="shared" si="3"/>
        <v/>
      </c>
      <c r="AL21" s="44" t="str">
        <f t="shared" si="4"/>
        <v/>
      </c>
      <c r="AM21" s="44" t="str">
        <f t="shared" si="5"/>
        <v/>
      </c>
      <c r="AN21" s="44" t="str">
        <f t="shared" si="6"/>
        <v/>
      </c>
      <c r="AP21" s="44" t="str">
        <f t="shared" si="7"/>
        <v/>
      </c>
      <c r="AR21" s="44" t="str">
        <f t="shared" si="8"/>
        <v/>
      </c>
      <c r="AT21" s="44" t="str">
        <f t="shared" si="9"/>
        <v/>
      </c>
      <c r="AV21" s="44" t="str">
        <f t="shared" si="10"/>
        <v/>
      </c>
      <c r="AX21" s="44" t="str">
        <f t="shared" si="11"/>
        <v/>
      </c>
      <c r="AY21" s="44" t="str">
        <f t="shared" si="12"/>
        <v/>
      </c>
      <c r="AZ21" s="44" t="str">
        <f t="shared" si="13"/>
        <v/>
      </c>
      <c r="BA21" s="44" t="str">
        <f t="shared" si="14"/>
        <v/>
      </c>
      <c r="BC21" s="44" t="str">
        <f t="shared" si="15"/>
        <v/>
      </c>
      <c r="BE21" s="44" t="str">
        <f t="shared" si="16"/>
        <v/>
      </c>
      <c r="BG21" s="44">
        <f t="shared" si="18"/>
        <v>0</v>
      </c>
      <c r="BH21">
        <f t="shared" si="19"/>
        <v>0</v>
      </c>
    </row>
    <row r="22" spans="1:60" ht="17.100000000000001" customHeight="1">
      <c r="A22" s="5">
        <f t="shared" si="0"/>
        <v>0</v>
      </c>
      <c r="B22" s="5">
        <f t="shared" si="1"/>
        <v>0</v>
      </c>
      <c r="C22" s="52"/>
      <c r="D22" s="52"/>
      <c r="E22" s="2"/>
      <c r="F22" s="3"/>
      <c r="G22" s="41"/>
      <c r="H22" s="87"/>
      <c r="I22" s="95"/>
      <c r="J22" s="121" t="str">
        <f t="shared" si="17"/>
        <v/>
      </c>
      <c r="K22" s="96" t="str">
        <f t="shared" si="2"/>
        <v/>
      </c>
      <c r="L22" s="53"/>
      <c r="M22" s="4"/>
      <c r="N22" s="4"/>
      <c r="O22" s="4"/>
      <c r="P22" s="4"/>
      <c r="Q22" s="48"/>
      <c r="R22" s="4"/>
      <c r="S22" s="54"/>
      <c r="T22" s="4"/>
      <c r="U22" s="55"/>
      <c r="V22" s="4"/>
      <c r="W22" s="54"/>
      <c r="X22" s="50"/>
      <c r="Y22" s="47"/>
      <c r="Z22" s="51"/>
      <c r="AA22" s="51"/>
      <c r="AB22" s="51"/>
      <c r="AC22" s="51"/>
      <c r="AD22" s="54"/>
      <c r="AE22" s="51"/>
      <c r="AF22" s="49"/>
      <c r="AG22" s="51"/>
      <c r="AK22" s="44" t="str">
        <f t="shared" si="3"/>
        <v/>
      </c>
      <c r="AL22" s="44" t="str">
        <f t="shared" si="4"/>
        <v/>
      </c>
      <c r="AM22" s="44" t="str">
        <f t="shared" si="5"/>
        <v/>
      </c>
      <c r="AN22" s="44" t="str">
        <f t="shared" si="6"/>
        <v/>
      </c>
      <c r="AP22" s="44" t="str">
        <f t="shared" si="7"/>
        <v/>
      </c>
      <c r="AR22" s="44" t="str">
        <f t="shared" si="8"/>
        <v/>
      </c>
      <c r="AT22" s="44" t="str">
        <f t="shared" si="9"/>
        <v/>
      </c>
      <c r="AV22" s="44" t="str">
        <f t="shared" si="10"/>
        <v/>
      </c>
      <c r="AX22" s="44" t="str">
        <f t="shared" si="11"/>
        <v/>
      </c>
      <c r="AY22" s="44" t="str">
        <f t="shared" si="12"/>
        <v/>
      </c>
      <c r="AZ22" s="44" t="str">
        <f t="shared" si="13"/>
        <v/>
      </c>
      <c r="BA22" s="44" t="str">
        <f t="shared" si="14"/>
        <v/>
      </c>
      <c r="BC22" s="44" t="str">
        <f t="shared" si="15"/>
        <v/>
      </c>
      <c r="BE22" s="44" t="str">
        <f t="shared" si="16"/>
        <v/>
      </c>
      <c r="BG22" s="44">
        <f t="shared" si="18"/>
        <v>0</v>
      </c>
      <c r="BH22">
        <f t="shared" si="19"/>
        <v>0</v>
      </c>
    </row>
    <row r="23" spans="1:60" ht="17.100000000000001" customHeight="1">
      <c r="A23" s="5">
        <f t="shared" si="0"/>
        <v>0</v>
      </c>
      <c r="B23" s="5">
        <f t="shared" si="1"/>
        <v>0</v>
      </c>
      <c r="C23" s="52"/>
      <c r="D23" s="52"/>
      <c r="E23" s="2"/>
      <c r="F23" s="3"/>
      <c r="G23" s="41"/>
      <c r="H23" s="87"/>
      <c r="I23" s="95"/>
      <c r="J23" s="121" t="str">
        <f t="shared" si="17"/>
        <v/>
      </c>
      <c r="K23" s="96" t="str">
        <f t="shared" si="2"/>
        <v/>
      </c>
      <c r="L23" s="53"/>
      <c r="M23" s="4"/>
      <c r="N23" s="4"/>
      <c r="O23" s="4"/>
      <c r="P23" s="4"/>
      <c r="Q23" s="48"/>
      <c r="R23" s="4"/>
      <c r="S23" s="54"/>
      <c r="T23" s="4"/>
      <c r="U23" s="55"/>
      <c r="V23" s="4"/>
      <c r="W23" s="54"/>
      <c r="X23" s="50"/>
      <c r="Y23" s="47"/>
      <c r="Z23" s="51"/>
      <c r="AA23" s="51"/>
      <c r="AB23" s="51"/>
      <c r="AC23" s="51"/>
      <c r="AD23" s="54"/>
      <c r="AE23" s="51"/>
      <c r="AF23" s="49"/>
      <c r="AG23" s="51"/>
      <c r="AK23" s="44" t="str">
        <f t="shared" si="3"/>
        <v/>
      </c>
      <c r="AL23" s="44" t="str">
        <f t="shared" si="4"/>
        <v/>
      </c>
      <c r="AM23" s="44" t="str">
        <f t="shared" si="5"/>
        <v/>
      </c>
      <c r="AN23" s="44" t="str">
        <f t="shared" si="6"/>
        <v/>
      </c>
      <c r="AP23" s="44" t="str">
        <f t="shared" si="7"/>
        <v/>
      </c>
      <c r="AR23" s="44" t="str">
        <f t="shared" si="8"/>
        <v/>
      </c>
      <c r="AT23" s="44" t="str">
        <f t="shared" si="9"/>
        <v/>
      </c>
      <c r="AV23" s="44" t="str">
        <f t="shared" si="10"/>
        <v/>
      </c>
      <c r="AX23" s="44" t="str">
        <f t="shared" si="11"/>
        <v/>
      </c>
      <c r="AY23" s="44" t="str">
        <f t="shared" si="12"/>
        <v/>
      </c>
      <c r="AZ23" s="44" t="str">
        <f t="shared" si="13"/>
        <v/>
      </c>
      <c r="BA23" s="44" t="str">
        <f t="shared" si="14"/>
        <v/>
      </c>
      <c r="BC23" s="44" t="str">
        <f t="shared" si="15"/>
        <v/>
      </c>
      <c r="BE23" s="44" t="str">
        <f t="shared" si="16"/>
        <v/>
      </c>
      <c r="BG23" s="44">
        <f t="shared" si="18"/>
        <v>0</v>
      </c>
      <c r="BH23">
        <f t="shared" si="19"/>
        <v>0</v>
      </c>
    </row>
    <row r="24" spans="1:60" ht="17.100000000000001" customHeight="1">
      <c r="A24" s="5">
        <f t="shared" si="0"/>
        <v>0</v>
      </c>
      <c r="B24" s="5">
        <f t="shared" si="1"/>
        <v>0</v>
      </c>
      <c r="C24" s="52"/>
      <c r="D24" s="52"/>
      <c r="E24" s="2"/>
      <c r="F24" s="3"/>
      <c r="G24" s="41"/>
      <c r="H24" s="87"/>
      <c r="I24" s="95"/>
      <c r="J24" s="121" t="str">
        <f t="shared" si="17"/>
        <v/>
      </c>
      <c r="K24" s="96" t="str">
        <f t="shared" si="2"/>
        <v/>
      </c>
      <c r="L24" s="53"/>
      <c r="M24" s="4"/>
      <c r="N24" s="4"/>
      <c r="O24" s="4"/>
      <c r="P24" s="4"/>
      <c r="Q24" s="48"/>
      <c r="R24" s="4"/>
      <c r="S24" s="54"/>
      <c r="T24" s="4"/>
      <c r="U24" s="55"/>
      <c r="V24" s="4"/>
      <c r="W24" s="54"/>
      <c r="X24" s="50"/>
      <c r="Y24" s="47"/>
      <c r="Z24" s="51"/>
      <c r="AA24" s="51"/>
      <c r="AB24" s="51"/>
      <c r="AC24" s="51"/>
      <c r="AD24" s="54"/>
      <c r="AE24" s="51"/>
      <c r="AF24" s="49"/>
      <c r="AG24" s="51"/>
      <c r="AK24" s="44" t="str">
        <f t="shared" si="3"/>
        <v/>
      </c>
      <c r="AL24" s="44" t="str">
        <f t="shared" si="4"/>
        <v/>
      </c>
      <c r="AM24" s="44" t="str">
        <f t="shared" si="5"/>
        <v/>
      </c>
      <c r="AN24" s="44" t="str">
        <f t="shared" si="6"/>
        <v/>
      </c>
      <c r="AP24" s="44" t="str">
        <f t="shared" si="7"/>
        <v/>
      </c>
      <c r="AR24" s="44" t="str">
        <f t="shared" si="8"/>
        <v/>
      </c>
      <c r="AT24" s="44" t="str">
        <f t="shared" si="9"/>
        <v/>
      </c>
      <c r="AV24" s="44" t="str">
        <f t="shared" si="10"/>
        <v/>
      </c>
      <c r="AX24" s="44" t="str">
        <f t="shared" si="11"/>
        <v/>
      </c>
      <c r="AY24" s="44" t="str">
        <f t="shared" si="12"/>
        <v/>
      </c>
      <c r="AZ24" s="44" t="str">
        <f t="shared" si="13"/>
        <v/>
      </c>
      <c r="BA24" s="44" t="str">
        <f t="shared" si="14"/>
        <v/>
      </c>
      <c r="BC24" s="44" t="str">
        <f t="shared" si="15"/>
        <v/>
      </c>
      <c r="BE24" s="44" t="str">
        <f t="shared" si="16"/>
        <v/>
      </c>
      <c r="BG24" s="44">
        <f t="shared" si="18"/>
        <v>0</v>
      </c>
      <c r="BH24">
        <f t="shared" si="19"/>
        <v>0</v>
      </c>
    </row>
    <row r="25" spans="1:60" ht="17.100000000000001" customHeight="1">
      <c r="A25" s="5">
        <f t="shared" si="0"/>
        <v>0</v>
      </c>
      <c r="B25" s="5">
        <f t="shared" si="1"/>
        <v>0</v>
      </c>
      <c r="C25" s="52"/>
      <c r="D25" s="52"/>
      <c r="E25" s="2"/>
      <c r="F25" s="3"/>
      <c r="G25" s="41"/>
      <c r="H25" s="87"/>
      <c r="I25" s="95"/>
      <c r="J25" s="121" t="str">
        <f t="shared" si="17"/>
        <v/>
      </c>
      <c r="K25" s="96" t="str">
        <f t="shared" si="2"/>
        <v/>
      </c>
      <c r="L25" s="53"/>
      <c r="M25" s="4"/>
      <c r="N25" s="4"/>
      <c r="O25" s="4"/>
      <c r="P25" s="4"/>
      <c r="Q25" s="48"/>
      <c r="R25" s="4"/>
      <c r="S25" s="54"/>
      <c r="T25" s="4"/>
      <c r="U25" s="55"/>
      <c r="V25" s="4"/>
      <c r="W25" s="54"/>
      <c r="X25" s="50"/>
      <c r="Y25" s="47"/>
      <c r="Z25" s="51"/>
      <c r="AA25" s="51"/>
      <c r="AB25" s="51"/>
      <c r="AC25" s="51"/>
      <c r="AD25" s="54"/>
      <c r="AE25" s="51"/>
      <c r="AF25" s="49"/>
      <c r="AG25" s="51"/>
      <c r="AK25" s="44" t="str">
        <f t="shared" si="3"/>
        <v/>
      </c>
      <c r="AL25" s="44" t="str">
        <f t="shared" si="4"/>
        <v/>
      </c>
      <c r="AM25" s="44" t="str">
        <f t="shared" si="5"/>
        <v/>
      </c>
      <c r="AN25" s="44" t="str">
        <f t="shared" si="6"/>
        <v/>
      </c>
      <c r="AP25" s="44" t="str">
        <f t="shared" si="7"/>
        <v/>
      </c>
      <c r="AR25" s="44" t="str">
        <f t="shared" si="8"/>
        <v/>
      </c>
      <c r="AT25" s="44" t="str">
        <f t="shared" si="9"/>
        <v/>
      </c>
      <c r="AV25" s="44" t="str">
        <f t="shared" si="10"/>
        <v/>
      </c>
      <c r="AX25" s="44" t="str">
        <f t="shared" si="11"/>
        <v/>
      </c>
      <c r="AY25" s="44" t="str">
        <f t="shared" si="12"/>
        <v/>
      </c>
      <c r="AZ25" s="44" t="str">
        <f t="shared" si="13"/>
        <v/>
      </c>
      <c r="BA25" s="44" t="str">
        <f t="shared" si="14"/>
        <v/>
      </c>
      <c r="BC25" s="44" t="str">
        <f t="shared" si="15"/>
        <v/>
      </c>
      <c r="BE25" s="44" t="str">
        <f t="shared" si="16"/>
        <v/>
      </c>
      <c r="BG25" s="44">
        <f t="shared" si="18"/>
        <v>0</v>
      </c>
      <c r="BH25">
        <f t="shared" si="19"/>
        <v>0</v>
      </c>
    </row>
    <row r="26" spans="1:60" ht="17.100000000000001" customHeight="1">
      <c r="A26" s="5">
        <f t="shared" si="0"/>
        <v>0</v>
      </c>
      <c r="B26" s="5">
        <f t="shared" si="1"/>
        <v>0</v>
      </c>
      <c r="C26" s="52"/>
      <c r="D26" s="52"/>
      <c r="E26" s="2"/>
      <c r="F26" s="3"/>
      <c r="G26" s="41"/>
      <c r="H26" s="87"/>
      <c r="I26" s="95"/>
      <c r="J26" s="121" t="str">
        <f t="shared" si="17"/>
        <v/>
      </c>
      <c r="K26" s="96" t="str">
        <f t="shared" si="2"/>
        <v/>
      </c>
      <c r="L26" s="53"/>
      <c r="M26" s="4"/>
      <c r="N26" s="4"/>
      <c r="O26" s="4"/>
      <c r="P26" s="4"/>
      <c r="Q26" s="48"/>
      <c r="R26" s="4"/>
      <c r="S26" s="54"/>
      <c r="T26" s="4"/>
      <c r="U26" s="55"/>
      <c r="V26" s="4"/>
      <c r="W26" s="54"/>
      <c r="X26" s="50"/>
      <c r="Y26" s="47"/>
      <c r="Z26" s="51"/>
      <c r="AA26" s="51"/>
      <c r="AB26" s="51"/>
      <c r="AC26" s="51"/>
      <c r="AD26" s="54"/>
      <c r="AE26" s="51"/>
      <c r="AF26" s="49"/>
      <c r="AG26" s="51"/>
      <c r="AK26" s="44" t="str">
        <f t="shared" si="3"/>
        <v/>
      </c>
      <c r="AL26" s="44" t="str">
        <f t="shared" si="4"/>
        <v/>
      </c>
      <c r="AM26" s="44" t="str">
        <f t="shared" si="5"/>
        <v/>
      </c>
      <c r="AN26" s="44" t="str">
        <f t="shared" si="6"/>
        <v/>
      </c>
      <c r="AP26" s="44" t="str">
        <f t="shared" si="7"/>
        <v/>
      </c>
      <c r="AR26" s="44" t="str">
        <f t="shared" si="8"/>
        <v/>
      </c>
      <c r="AT26" s="44" t="str">
        <f t="shared" si="9"/>
        <v/>
      </c>
      <c r="AV26" s="44" t="str">
        <f t="shared" si="10"/>
        <v/>
      </c>
      <c r="AX26" s="44" t="str">
        <f t="shared" si="11"/>
        <v/>
      </c>
      <c r="AY26" s="44" t="str">
        <f t="shared" si="12"/>
        <v/>
      </c>
      <c r="AZ26" s="44" t="str">
        <f t="shared" si="13"/>
        <v/>
      </c>
      <c r="BA26" s="44" t="str">
        <f t="shared" si="14"/>
        <v/>
      </c>
      <c r="BC26" s="44" t="str">
        <f t="shared" si="15"/>
        <v/>
      </c>
      <c r="BE26" s="44" t="str">
        <f t="shared" si="16"/>
        <v/>
      </c>
      <c r="BG26" s="44">
        <f t="shared" si="18"/>
        <v>0</v>
      </c>
      <c r="BH26">
        <f t="shared" si="19"/>
        <v>0</v>
      </c>
    </row>
    <row r="27" spans="1:60" ht="17.100000000000001" customHeight="1">
      <c r="A27" s="5">
        <f t="shared" si="0"/>
        <v>0</v>
      </c>
      <c r="B27" s="5">
        <f t="shared" si="1"/>
        <v>0</v>
      </c>
      <c r="C27" s="52"/>
      <c r="D27" s="52"/>
      <c r="E27" s="2"/>
      <c r="F27" s="3"/>
      <c r="G27" s="41"/>
      <c r="H27" s="87"/>
      <c r="I27" s="95"/>
      <c r="J27" s="121" t="str">
        <f t="shared" si="17"/>
        <v/>
      </c>
      <c r="K27" s="96" t="str">
        <f t="shared" si="2"/>
        <v/>
      </c>
      <c r="L27" s="53"/>
      <c r="M27" s="4"/>
      <c r="N27" s="4"/>
      <c r="O27" s="4"/>
      <c r="P27" s="4"/>
      <c r="Q27" s="48"/>
      <c r="R27" s="4"/>
      <c r="S27" s="54"/>
      <c r="T27" s="4"/>
      <c r="U27" s="55"/>
      <c r="V27" s="4"/>
      <c r="W27" s="54"/>
      <c r="X27" s="50"/>
      <c r="Y27" s="47"/>
      <c r="Z27" s="51"/>
      <c r="AA27" s="51"/>
      <c r="AB27" s="51"/>
      <c r="AC27" s="51"/>
      <c r="AD27" s="54"/>
      <c r="AE27" s="51"/>
      <c r="AF27" s="49"/>
      <c r="AG27" s="51"/>
      <c r="AK27" s="44" t="str">
        <f t="shared" si="3"/>
        <v/>
      </c>
      <c r="AL27" s="44" t="str">
        <f t="shared" si="4"/>
        <v/>
      </c>
      <c r="AM27" s="44" t="str">
        <f t="shared" si="5"/>
        <v/>
      </c>
      <c r="AN27" s="44" t="str">
        <f t="shared" si="6"/>
        <v/>
      </c>
      <c r="AP27" s="44" t="str">
        <f t="shared" si="7"/>
        <v/>
      </c>
      <c r="AR27" s="44" t="str">
        <f t="shared" si="8"/>
        <v/>
      </c>
      <c r="AT27" s="44" t="str">
        <f t="shared" si="9"/>
        <v/>
      </c>
      <c r="AV27" s="44" t="str">
        <f t="shared" si="10"/>
        <v/>
      </c>
      <c r="AX27" s="44" t="str">
        <f t="shared" si="11"/>
        <v/>
      </c>
      <c r="AY27" s="44" t="str">
        <f t="shared" si="12"/>
        <v/>
      </c>
      <c r="AZ27" s="44" t="str">
        <f t="shared" si="13"/>
        <v/>
      </c>
      <c r="BA27" s="44" t="str">
        <f t="shared" si="14"/>
        <v/>
      </c>
      <c r="BC27" s="44" t="str">
        <f t="shared" si="15"/>
        <v/>
      </c>
      <c r="BE27" s="44" t="str">
        <f t="shared" si="16"/>
        <v/>
      </c>
      <c r="BG27" s="44">
        <f t="shared" si="18"/>
        <v>0</v>
      </c>
      <c r="BH27">
        <f t="shared" si="19"/>
        <v>0</v>
      </c>
    </row>
    <row r="28" spans="1:60" ht="17.100000000000001" customHeight="1">
      <c r="A28" s="5">
        <f t="shared" si="0"/>
        <v>0</v>
      </c>
      <c r="B28" s="5">
        <f t="shared" si="1"/>
        <v>0</v>
      </c>
      <c r="C28" s="52"/>
      <c r="D28" s="52"/>
      <c r="E28" s="2"/>
      <c r="F28" s="3"/>
      <c r="G28" s="41"/>
      <c r="H28" s="87"/>
      <c r="I28" s="95"/>
      <c r="J28" s="121" t="str">
        <f t="shared" si="17"/>
        <v/>
      </c>
      <c r="K28" s="96" t="str">
        <f t="shared" si="2"/>
        <v/>
      </c>
      <c r="L28" s="53"/>
      <c r="M28" s="4"/>
      <c r="N28" s="4"/>
      <c r="O28" s="4"/>
      <c r="P28" s="4"/>
      <c r="Q28" s="48"/>
      <c r="R28" s="4"/>
      <c r="S28" s="54"/>
      <c r="T28" s="4"/>
      <c r="U28" s="55"/>
      <c r="V28" s="4"/>
      <c r="W28" s="54"/>
      <c r="X28" s="50"/>
      <c r="Y28" s="47"/>
      <c r="Z28" s="51"/>
      <c r="AA28" s="51"/>
      <c r="AB28" s="51"/>
      <c r="AC28" s="51"/>
      <c r="AD28" s="54"/>
      <c r="AE28" s="51"/>
      <c r="AF28" s="49"/>
      <c r="AG28" s="51"/>
      <c r="AK28" s="44" t="str">
        <f t="shared" si="3"/>
        <v/>
      </c>
      <c r="AL28" s="44" t="str">
        <f t="shared" si="4"/>
        <v/>
      </c>
      <c r="AM28" s="44" t="str">
        <f t="shared" si="5"/>
        <v/>
      </c>
      <c r="AN28" s="44" t="str">
        <f t="shared" si="6"/>
        <v/>
      </c>
      <c r="AP28" s="44" t="str">
        <f t="shared" si="7"/>
        <v/>
      </c>
      <c r="AR28" s="44" t="str">
        <f t="shared" si="8"/>
        <v/>
      </c>
      <c r="AT28" s="44" t="str">
        <f t="shared" si="9"/>
        <v/>
      </c>
      <c r="AV28" s="44" t="str">
        <f t="shared" si="10"/>
        <v/>
      </c>
      <c r="AX28" s="44" t="str">
        <f t="shared" si="11"/>
        <v/>
      </c>
      <c r="AY28" s="44" t="str">
        <f t="shared" si="12"/>
        <v/>
      </c>
      <c r="AZ28" s="44" t="str">
        <f t="shared" si="13"/>
        <v/>
      </c>
      <c r="BA28" s="44" t="str">
        <f t="shared" si="14"/>
        <v/>
      </c>
      <c r="BC28" s="44" t="str">
        <f t="shared" si="15"/>
        <v/>
      </c>
      <c r="BE28" s="44" t="str">
        <f t="shared" si="16"/>
        <v/>
      </c>
      <c r="BG28" s="44">
        <f t="shared" si="18"/>
        <v>0</v>
      </c>
      <c r="BH28">
        <f t="shared" si="19"/>
        <v>0</v>
      </c>
    </row>
    <row r="29" spans="1:60" ht="17.100000000000001" customHeight="1">
      <c r="A29" s="5">
        <f t="shared" si="0"/>
        <v>0</v>
      </c>
      <c r="B29" s="5">
        <f t="shared" si="1"/>
        <v>0</v>
      </c>
      <c r="C29" s="52"/>
      <c r="D29" s="52"/>
      <c r="E29" s="2"/>
      <c r="F29" s="3"/>
      <c r="G29" s="41"/>
      <c r="H29" s="87"/>
      <c r="I29" s="95"/>
      <c r="J29" s="121" t="str">
        <f t="shared" si="17"/>
        <v/>
      </c>
      <c r="K29" s="96" t="str">
        <f t="shared" si="2"/>
        <v/>
      </c>
      <c r="L29" s="53"/>
      <c r="M29" s="4"/>
      <c r="N29" s="4"/>
      <c r="O29" s="4"/>
      <c r="P29" s="4"/>
      <c r="Q29" s="48"/>
      <c r="R29" s="4"/>
      <c r="S29" s="54"/>
      <c r="T29" s="4"/>
      <c r="U29" s="55"/>
      <c r="V29" s="4"/>
      <c r="W29" s="54"/>
      <c r="X29" s="50"/>
      <c r="Y29" s="47"/>
      <c r="Z29" s="51"/>
      <c r="AA29" s="51"/>
      <c r="AB29" s="51"/>
      <c r="AC29" s="51"/>
      <c r="AD29" s="54"/>
      <c r="AE29" s="51"/>
      <c r="AF29" s="49"/>
      <c r="AG29" s="51"/>
      <c r="AK29" s="44" t="str">
        <f t="shared" si="3"/>
        <v/>
      </c>
      <c r="AL29" s="44" t="str">
        <f t="shared" si="4"/>
        <v/>
      </c>
      <c r="AM29" s="44" t="str">
        <f t="shared" si="5"/>
        <v/>
      </c>
      <c r="AN29" s="44" t="str">
        <f t="shared" si="6"/>
        <v/>
      </c>
      <c r="AP29" s="44" t="str">
        <f t="shared" si="7"/>
        <v/>
      </c>
      <c r="AR29" s="44" t="str">
        <f t="shared" si="8"/>
        <v/>
      </c>
      <c r="AT29" s="44" t="str">
        <f t="shared" si="9"/>
        <v/>
      </c>
      <c r="AV29" s="44" t="str">
        <f t="shared" si="10"/>
        <v/>
      </c>
      <c r="AX29" s="44" t="str">
        <f t="shared" si="11"/>
        <v/>
      </c>
      <c r="AY29" s="44" t="str">
        <f t="shared" si="12"/>
        <v/>
      </c>
      <c r="AZ29" s="44" t="str">
        <f t="shared" si="13"/>
        <v/>
      </c>
      <c r="BA29" s="44" t="str">
        <f t="shared" si="14"/>
        <v/>
      </c>
      <c r="BC29" s="44" t="str">
        <f t="shared" si="15"/>
        <v/>
      </c>
      <c r="BE29" s="44" t="str">
        <f t="shared" si="16"/>
        <v/>
      </c>
      <c r="BG29" s="44">
        <f t="shared" si="18"/>
        <v>0</v>
      </c>
      <c r="BH29">
        <f t="shared" si="19"/>
        <v>0</v>
      </c>
    </row>
    <row r="30" spans="1:60" ht="17.100000000000001" customHeight="1">
      <c r="A30" s="5">
        <f t="shared" si="0"/>
        <v>0</v>
      </c>
      <c r="B30" s="5">
        <f t="shared" si="1"/>
        <v>0</v>
      </c>
      <c r="C30" s="52"/>
      <c r="D30" s="52"/>
      <c r="E30" s="2"/>
      <c r="F30" s="3"/>
      <c r="G30" s="41"/>
      <c r="H30" s="87"/>
      <c r="I30" s="95"/>
      <c r="J30" s="121" t="str">
        <f t="shared" si="17"/>
        <v/>
      </c>
      <c r="K30" s="96" t="str">
        <f t="shared" si="2"/>
        <v/>
      </c>
      <c r="L30" s="53"/>
      <c r="M30" s="4"/>
      <c r="N30" s="4"/>
      <c r="O30" s="4"/>
      <c r="P30" s="4"/>
      <c r="Q30" s="48"/>
      <c r="R30" s="4"/>
      <c r="S30" s="54"/>
      <c r="T30" s="4"/>
      <c r="U30" s="55"/>
      <c r="V30" s="4"/>
      <c r="W30" s="54"/>
      <c r="X30" s="50"/>
      <c r="Y30" s="47"/>
      <c r="Z30" s="51"/>
      <c r="AA30" s="51"/>
      <c r="AB30" s="51"/>
      <c r="AC30" s="51"/>
      <c r="AD30" s="54"/>
      <c r="AE30" s="51"/>
      <c r="AF30" s="49"/>
      <c r="AG30" s="51"/>
      <c r="AK30" s="44" t="str">
        <f t="shared" si="3"/>
        <v/>
      </c>
      <c r="AL30" s="44" t="str">
        <f t="shared" si="4"/>
        <v/>
      </c>
      <c r="AM30" s="44" t="str">
        <f t="shared" si="5"/>
        <v/>
      </c>
      <c r="AN30" s="44" t="str">
        <f t="shared" si="6"/>
        <v/>
      </c>
      <c r="AP30" s="44" t="str">
        <f t="shared" si="7"/>
        <v/>
      </c>
      <c r="AR30" s="44" t="str">
        <f t="shared" si="8"/>
        <v/>
      </c>
      <c r="AT30" s="44" t="str">
        <f t="shared" si="9"/>
        <v/>
      </c>
      <c r="AV30" s="44" t="str">
        <f t="shared" si="10"/>
        <v/>
      </c>
      <c r="AX30" s="44" t="str">
        <f t="shared" si="11"/>
        <v/>
      </c>
      <c r="AY30" s="44" t="str">
        <f t="shared" si="12"/>
        <v/>
      </c>
      <c r="AZ30" s="44" t="str">
        <f t="shared" si="13"/>
        <v/>
      </c>
      <c r="BA30" s="44" t="str">
        <f t="shared" si="14"/>
        <v/>
      </c>
      <c r="BC30" s="44" t="str">
        <f t="shared" si="15"/>
        <v/>
      </c>
      <c r="BE30" s="44" t="str">
        <f t="shared" si="16"/>
        <v/>
      </c>
      <c r="BG30" s="44">
        <f t="shared" si="18"/>
        <v>0</v>
      </c>
      <c r="BH30">
        <f t="shared" si="19"/>
        <v>0</v>
      </c>
    </row>
    <row r="31" spans="1:60" ht="17.100000000000001" customHeight="1">
      <c r="A31" s="5">
        <f t="shared" si="0"/>
        <v>0</v>
      </c>
      <c r="B31" s="5">
        <f t="shared" si="1"/>
        <v>0</v>
      </c>
      <c r="C31" s="52"/>
      <c r="D31" s="52"/>
      <c r="E31" s="2"/>
      <c r="F31" s="3"/>
      <c r="G31" s="41"/>
      <c r="H31" s="87"/>
      <c r="I31" s="95"/>
      <c r="J31" s="121" t="str">
        <f t="shared" si="17"/>
        <v/>
      </c>
      <c r="K31" s="96" t="str">
        <f t="shared" si="2"/>
        <v/>
      </c>
      <c r="L31" s="53"/>
      <c r="M31" s="4"/>
      <c r="N31" s="4"/>
      <c r="O31" s="4"/>
      <c r="P31" s="4"/>
      <c r="Q31" s="48"/>
      <c r="R31" s="4"/>
      <c r="S31" s="54"/>
      <c r="T31" s="4"/>
      <c r="U31" s="55"/>
      <c r="V31" s="4"/>
      <c r="W31" s="54"/>
      <c r="X31" s="50"/>
      <c r="Y31" s="47"/>
      <c r="Z31" s="51"/>
      <c r="AA31" s="51"/>
      <c r="AB31" s="51"/>
      <c r="AC31" s="51"/>
      <c r="AD31" s="54"/>
      <c r="AE31" s="51"/>
      <c r="AF31" s="49"/>
      <c r="AG31" s="51"/>
      <c r="AK31" s="44" t="str">
        <f t="shared" si="3"/>
        <v/>
      </c>
      <c r="AL31" s="44" t="str">
        <f t="shared" si="4"/>
        <v/>
      </c>
      <c r="AM31" s="44" t="str">
        <f t="shared" si="5"/>
        <v/>
      </c>
      <c r="AN31" s="44" t="str">
        <f t="shared" si="6"/>
        <v/>
      </c>
      <c r="AP31" s="44" t="str">
        <f t="shared" si="7"/>
        <v/>
      </c>
      <c r="AR31" s="44" t="str">
        <f t="shared" si="8"/>
        <v/>
      </c>
      <c r="AT31" s="44" t="str">
        <f t="shared" si="9"/>
        <v/>
      </c>
      <c r="AV31" s="44" t="str">
        <f t="shared" si="10"/>
        <v/>
      </c>
      <c r="AX31" s="44" t="str">
        <f t="shared" si="11"/>
        <v/>
      </c>
      <c r="AY31" s="44" t="str">
        <f t="shared" si="12"/>
        <v/>
      </c>
      <c r="AZ31" s="44" t="str">
        <f t="shared" si="13"/>
        <v/>
      </c>
      <c r="BA31" s="44" t="str">
        <f t="shared" si="14"/>
        <v/>
      </c>
      <c r="BC31" s="44" t="str">
        <f t="shared" si="15"/>
        <v/>
      </c>
      <c r="BE31" s="44" t="str">
        <f t="shared" si="16"/>
        <v/>
      </c>
      <c r="BG31" s="44">
        <f t="shared" si="18"/>
        <v>0</v>
      </c>
      <c r="BH31">
        <f t="shared" si="19"/>
        <v>0</v>
      </c>
    </row>
    <row r="32" spans="1:60" ht="17.100000000000001" customHeight="1">
      <c r="A32" s="5">
        <f t="shared" si="0"/>
        <v>0</v>
      </c>
      <c r="B32" s="5">
        <f t="shared" si="1"/>
        <v>0</v>
      </c>
      <c r="C32" s="52"/>
      <c r="D32" s="52"/>
      <c r="E32" s="2"/>
      <c r="F32" s="3"/>
      <c r="G32" s="41"/>
      <c r="H32" s="87"/>
      <c r="I32" s="95"/>
      <c r="J32" s="121" t="str">
        <f t="shared" si="17"/>
        <v/>
      </c>
      <c r="K32" s="96" t="str">
        <f t="shared" si="2"/>
        <v/>
      </c>
      <c r="L32" s="53"/>
      <c r="M32" s="4"/>
      <c r="N32" s="4"/>
      <c r="O32" s="4"/>
      <c r="P32" s="4"/>
      <c r="Q32" s="48"/>
      <c r="R32" s="4"/>
      <c r="S32" s="54"/>
      <c r="T32" s="4"/>
      <c r="U32" s="55"/>
      <c r="V32" s="4"/>
      <c r="W32" s="54"/>
      <c r="X32" s="50"/>
      <c r="Y32" s="47"/>
      <c r="Z32" s="51"/>
      <c r="AA32" s="51"/>
      <c r="AB32" s="51"/>
      <c r="AC32" s="51"/>
      <c r="AD32" s="54"/>
      <c r="AE32" s="51"/>
      <c r="AF32" s="49"/>
      <c r="AG32" s="51"/>
      <c r="AK32" s="44" t="str">
        <f t="shared" si="3"/>
        <v/>
      </c>
      <c r="AL32" s="44" t="str">
        <f t="shared" si="4"/>
        <v/>
      </c>
      <c r="AM32" s="44" t="str">
        <f t="shared" si="5"/>
        <v/>
      </c>
      <c r="AN32" s="44" t="str">
        <f t="shared" si="6"/>
        <v/>
      </c>
      <c r="AP32" s="44" t="str">
        <f t="shared" si="7"/>
        <v/>
      </c>
      <c r="AR32" s="44" t="str">
        <f t="shared" si="8"/>
        <v/>
      </c>
      <c r="AT32" s="44" t="str">
        <f t="shared" si="9"/>
        <v/>
      </c>
      <c r="AV32" s="44" t="str">
        <f t="shared" si="10"/>
        <v/>
      </c>
      <c r="AX32" s="44" t="str">
        <f t="shared" si="11"/>
        <v/>
      </c>
      <c r="AY32" s="44" t="str">
        <f t="shared" si="12"/>
        <v/>
      </c>
      <c r="AZ32" s="44" t="str">
        <f t="shared" si="13"/>
        <v/>
      </c>
      <c r="BA32" s="44" t="str">
        <f t="shared" si="14"/>
        <v/>
      </c>
      <c r="BC32" s="44" t="str">
        <f t="shared" si="15"/>
        <v/>
      </c>
      <c r="BE32" s="44" t="str">
        <f t="shared" si="16"/>
        <v/>
      </c>
      <c r="BG32" s="44">
        <f t="shared" si="18"/>
        <v>0</v>
      </c>
      <c r="BH32">
        <f t="shared" si="19"/>
        <v>0</v>
      </c>
    </row>
    <row r="33" spans="1:60" ht="17.100000000000001" customHeight="1">
      <c r="A33" s="5">
        <f t="shared" si="0"/>
        <v>0</v>
      </c>
      <c r="B33" s="5">
        <f t="shared" si="1"/>
        <v>0</v>
      </c>
      <c r="C33" s="52"/>
      <c r="D33" s="52"/>
      <c r="E33" s="2"/>
      <c r="F33" s="3"/>
      <c r="G33" s="41"/>
      <c r="H33" s="87"/>
      <c r="I33" s="95"/>
      <c r="J33" s="121" t="str">
        <f t="shared" si="17"/>
        <v/>
      </c>
      <c r="K33" s="96" t="str">
        <f t="shared" si="2"/>
        <v/>
      </c>
      <c r="L33" s="53"/>
      <c r="M33" s="4"/>
      <c r="N33" s="4"/>
      <c r="O33" s="4"/>
      <c r="P33" s="4"/>
      <c r="Q33" s="48"/>
      <c r="R33" s="4"/>
      <c r="S33" s="54"/>
      <c r="T33" s="4"/>
      <c r="U33" s="55"/>
      <c r="V33" s="4"/>
      <c r="W33" s="54"/>
      <c r="X33" s="50"/>
      <c r="Y33" s="47"/>
      <c r="Z33" s="51"/>
      <c r="AA33" s="51"/>
      <c r="AB33" s="51"/>
      <c r="AC33" s="51"/>
      <c r="AD33" s="54"/>
      <c r="AE33" s="51"/>
      <c r="AF33" s="49"/>
      <c r="AG33" s="51"/>
      <c r="AK33" s="44" t="str">
        <f t="shared" si="3"/>
        <v/>
      </c>
      <c r="AL33" s="44" t="str">
        <f t="shared" si="4"/>
        <v/>
      </c>
      <c r="AM33" s="44" t="str">
        <f t="shared" si="5"/>
        <v/>
      </c>
      <c r="AN33" s="44" t="str">
        <f t="shared" si="6"/>
        <v/>
      </c>
      <c r="AP33" s="44" t="str">
        <f t="shared" si="7"/>
        <v/>
      </c>
      <c r="AR33" s="44" t="str">
        <f t="shared" si="8"/>
        <v/>
      </c>
      <c r="AT33" s="44" t="str">
        <f t="shared" si="9"/>
        <v/>
      </c>
      <c r="AV33" s="44" t="str">
        <f t="shared" si="10"/>
        <v/>
      </c>
      <c r="AX33" s="44" t="str">
        <f t="shared" si="11"/>
        <v/>
      </c>
      <c r="AY33" s="44" t="str">
        <f t="shared" si="12"/>
        <v/>
      </c>
      <c r="AZ33" s="44" t="str">
        <f t="shared" si="13"/>
        <v/>
      </c>
      <c r="BA33" s="44" t="str">
        <f t="shared" si="14"/>
        <v/>
      </c>
      <c r="BC33" s="44" t="str">
        <f t="shared" si="15"/>
        <v/>
      </c>
      <c r="BE33" s="44" t="str">
        <f t="shared" si="16"/>
        <v/>
      </c>
      <c r="BG33" s="44">
        <f t="shared" si="18"/>
        <v>0</v>
      </c>
      <c r="BH33">
        <f t="shared" si="19"/>
        <v>0</v>
      </c>
    </row>
    <row r="34" spans="1:60" ht="17.100000000000001" customHeight="1">
      <c r="A34" s="5">
        <f t="shared" si="0"/>
        <v>0</v>
      </c>
      <c r="B34" s="5">
        <f t="shared" si="1"/>
        <v>0</v>
      </c>
      <c r="C34" s="52"/>
      <c r="D34" s="52"/>
      <c r="E34" s="2"/>
      <c r="F34" s="3"/>
      <c r="G34" s="41"/>
      <c r="H34" s="87"/>
      <c r="I34" s="95"/>
      <c r="J34" s="121" t="str">
        <f t="shared" si="17"/>
        <v/>
      </c>
      <c r="K34" s="96" t="str">
        <f t="shared" si="2"/>
        <v/>
      </c>
      <c r="L34" s="53"/>
      <c r="M34" s="4"/>
      <c r="N34" s="4"/>
      <c r="O34" s="4"/>
      <c r="P34" s="4"/>
      <c r="Q34" s="48"/>
      <c r="R34" s="4"/>
      <c r="S34" s="54"/>
      <c r="T34" s="4"/>
      <c r="U34" s="55"/>
      <c r="V34" s="4"/>
      <c r="W34" s="54"/>
      <c r="X34" s="50"/>
      <c r="Y34" s="47"/>
      <c r="Z34" s="51"/>
      <c r="AA34" s="51"/>
      <c r="AB34" s="51"/>
      <c r="AC34" s="51"/>
      <c r="AD34" s="54"/>
      <c r="AE34" s="51"/>
      <c r="AF34" s="49"/>
      <c r="AG34" s="51"/>
      <c r="AK34" s="44" t="str">
        <f t="shared" si="3"/>
        <v/>
      </c>
      <c r="AL34" s="44" t="str">
        <f t="shared" si="4"/>
        <v/>
      </c>
      <c r="AM34" s="44" t="str">
        <f t="shared" si="5"/>
        <v/>
      </c>
      <c r="AN34" s="44" t="str">
        <f t="shared" si="6"/>
        <v/>
      </c>
      <c r="AP34" s="44" t="str">
        <f t="shared" si="7"/>
        <v/>
      </c>
      <c r="AR34" s="44" t="str">
        <f t="shared" si="8"/>
        <v/>
      </c>
      <c r="AT34" s="44" t="str">
        <f t="shared" si="9"/>
        <v/>
      </c>
      <c r="AV34" s="44" t="str">
        <f t="shared" si="10"/>
        <v/>
      </c>
      <c r="AX34" s="44" t="str">
        <f t="shared" si="11"/>
        <v/>
      </c>
      <c r="AY34" s="44" t="str">
        <f t="shared" si="12"/>
        <v/>
      </c>
      <c r="AZ34" s="44" t="str">
        <f t="shared" si="13"/>
        <v/>
      </c>
      <c r="BA34" s="44" t="str">
        <f t="shared" si="14"/>
        <v/>
      </c>
      <c r="BC34" s="44" t="str">
        <f t="shared" si="15"/>
        <v/>
      </c>
      <c r="BE34" s="44" t="str">
        <f t="shared" si="16"/>
        <v/>
      </c>
      <c r="BG34" s="44">
        <f t="shared" si="18"/>
        <v>0</v>
      </c>
      <c r="BH34">
        <f t="shared" si="19"/>
        <v>0</v>
      </c>
    </row>
    <row r="35" spans="1:60" ht="17.100000000000001" customHeight="1">
      <c r="A35" s="5">
        <f t="shared" si="0"/>
        <v>0</v>
      </c>
      <c r="B35" s="5">
        <f t="shared" si="1"/>
        <v>0</v>
      </c>
      <c r="C35" s="52"/>
      <c r="D35" s="52"/>
      <c r="E35" s="2"/>
      <c r="F35" s="3"/>
      <c r="G35" s="41"/>
      <c r="H35" s="87"/>
      <c r="I35" s="95"/>
      <c r="J35" s="121" t="str">
        <f t="shared" si="17"/>
        <v/>
      </c>
      <c r="K35" s="96" t="str">
        <f t="shared" si="2"/>
        <v/>
      </c>
      <c r="L35" s="53"/>
      <c r="M35" s="4"/>
      <c r="N35" s="4"/>
      <c r="O35" s="4"/>
      <c r="P35" s="4"/>
      <c r="Q35" s="48"/>
      <c r="R35" s="4"/>
      <c r="S35" s="54"/>
      <c r="T35" s="4"/>
      <c r="U35" s="55"/>
      <c r="V35" s="4"/>
      <c r="W35" s="54"/>
      <c r="X35" s="50"/>
      <c r="Y35" s="47"/>
      <c r="Z35" s="51"/>
      <c r="AA35" s="51"/>
      <c r="AB35" s="51"/>
      <c r="AC35" s="51"/>
      <c r="AD35" s="54"/>
      <c r="AE35" s="51"/>
      <c r="AF35" s="49"/>
      <c r="AG35" s="51"/>
      <c r="AK35" s="44" t="str">
        <f t="shared" si="3"/>
        <v/>
      </c>
      <c r="AL35" s="44" t="str">
        <f t="shared" si="4"/>
        <v/>
      </c>
      <c r="AM35" s="44" t="str">
        <f t="shared" si="5"/>
        <v/>
      </c>
      <c r="AN35" s="44" t="str">
        <f t="shared" si="6"/>
        <v/>
      </c>
      <c r="AP35" s="44" t="str">
        <f t="shared" si="7"/>
        <v/>
      </c>
      <c r="AR35" s="44" t="str">
        <f t="shared" si="8"/>
        <v/>
      </c>
      <c r="AT35" s="44" t="str">
        <f t="shared" si="9"/>
        <v/>
      </c>
      <c r="AV35" s="44" t="str">
        <f t="shared" si="10"/>
        <v/>
      </c>
      <c r="AX35" s="44" t="str">
        <f t="shared" si="11"/>
        <v/>
      </c>
      <c r="AY35" s="44" t="str">
        <f t="shared" si="12"/>
        <v/>
      </c>
      <c r="AZ35" s="44" t="str">
        <f t="shared" si="13"/>
        <v/>
      </c>
      <c r="BA35" s="44" t="str">
        <f t="shared" si="14"/>
        <v/>
      </c>
      <c r="BC35" s="44" t="str">
        <f t="shared" si="15"/>
        <v/>
      </c>
      <c r="BE35" s="44" t="str">
        <f t="shared" si="16"/>
        <v/>
      </c>
      <c r="BG35" s="44">
        <f t="shared" si="18"/>
        <v>0</v>
      </c>
      <c r="BH35">
        <f t="shared" si="19"/>
        <v>0</v>
      </c>
    </row>
    <row r="36" spans="1:60" ht="17.100000000000001" customHeight="1">
      <c r="A36" s="5">
        <f t="shared" si="0"/>
        <v>0</v>
      </c>
      <c r="B36" s="5">
        <f t="shared" si="1"/>
        <v>0</v>
      </c>
      <c r="C36" s="52"/>
      <c r="D36" s="52"/>
      <c r="E36" s="2"/>
      <c r="F36" s="3"/>
      <c r="G36" s="41"/>
      <c r="H36" s="87"/>
      <c r="I36" s="95"/>
      <c r="J36" s="121" t="str">
        <f t="shared" si="17"/>
        <v/>
      </c>
      <c r="K36" s="96" t="str">
        <f t="shared" si="2"/>
        <v/>
      </c>
      <c r="L36" s="53"/>
      <c r="M36" s="4"/>
      <c r="N36" s="4"/>
      <c r="O36" s="4"/>
      <c r="P36" s="4"/>
      <c r="Q36" s="48"/>
      <c r="R36" s="4"/>
      <c r="S36" s="54"/>
      <c r="T36" s="4"/>
      <c r="U36" s="55"/>
      <c r="V36" s="4"/>
      <c r="W36" s="54"/>
      <c r="X36" s="50"/>
      <c r="Y36" s="47"/>
      <c r="Z36" s="51"/>
      <c r="AA36" s="51"/>
      <c r="AB36" s="51"/>
      <c r="AC36" s="51"/>
      <c r="AD36" s="54"/>
      <c r="AE36" s="51"/>
      <c r="AF36" s="49"/>
      <c r="AG36" s="51"/>
      <c r="AK36" s="44" t="str">
        <f t="shared" si="3"/>
        <v/>
      </c>
      <c r="AL36" s="44" t="str">
        <f t="shared" si="4"/>
        <v/>
      </c>
      <c r="AM36" s="44" t="str">
        <f t="shared" si="5"/>
        <v/>
      </c>
      <c r="AN36" s="44" t="str">
        <f t="shared" si="6"/>
        <v/>
      </c>
      <c r="AP36" s="44" t="str">
        <f t="shared" si="7"/>
        <v/>
      </c>
      <c r="AR36" s="44" t="str">
        <f t="shared" si="8"/>
        <v/>
      </c>
      <c r="AT36" s="44" t="str">
        <f t="shared" si="9"/>
        <v/>
      </c>
      <c r="AV36" s="44" t="str">
        <f t="shared" si="10"/>
        <v/>
      </c>
      <c r="AX36" s="44" t="str">
        <f t="shared" si="11"/>
        <v/>
      </c>
      <c r="AY36" s="44" t="str">
        <f t="shared" si="12"/>
        <v/>
      </c>
      <c r="AZ36" s="44" t="str">
        <f t="shared" si="13"/>
        <v/>
      </c>
      <c r="BA36" s="44" t="str">
        <f t="shared" si="14"/>
        <v/>
      </c>
      <c r="BC36" s="44" t="str">
        <f t="shared" si="15"/>
        <v/>
      </c>
      <c r="BE36" s="44" t="str">
        <f t="shared" si="16"/>
        <v/>
      </c>
      <c r="BG36" s="44">
        <f t="shared" si="18"/>
        <v>0</v>
      </c>
      <c r="BH36">
        <f t="shared" si="19"/>
        <v>0</v>
      </c>
    </row>
    <row r="37" spans="1:60" ht="17.100000000000001" customHeight="1">
      <c r="A37" s="5">
        <f t="shared" si="0"/>
        <v>0</v>
      </c>
      <c r="B37" s="5">
        <f t="shared" si="1"/>
        <v>0</v>
      </c>
      <c r="C37" s="52"/>
      <c r="D37" s="52"/>
      <c r="E37" s="2"/>
      <c r="F37" s="3"/>
      <c r="G37" s="41"/>
      <c r="H37" s="87"/>
      <c r="I37" s="95"/>
      <c r="J37" s="121" t="str">
        <f t="shared" si="17"/>
        <v/>
      </c>
      <c r="K37" s="96" t="str">
        <f t="shared" si="2"/>
        <v/>
      </c>
      <c r="L37" s="53"/>
      <c r="M37" s="4"/>
      <c r="N37" s="4"/>
      <c r="O37" s="4"/>
      <c r="P37" s="4"/>
      <c r="Q37" s="48"/>
      <c r="R37" s="4"/>
      <c r="S37" s="54"/>
      <c r="T37" s="4"/>
      <c r="U37" s="55"/>
      <c r="V37" s="4"/>
      <c r="W37" s="54"/>
      <c r="X37" s="50"/>
      <c r="Y37" s="47"/>
      <c r="Z37" s="51"/>
      <c r="AA37" s="51"/>
      <c r="AB37" s="51"/>
      <c r="AC37" s="51"/>
      <c r="AD37" s="54"/>
      <c r="AE37" s="51"/>
      <c r="AF37" s="49"/>
      <c r="AG37" s="51"/>
      <c r="AK37" s="44" t="str">
        <f t="shared" si="3"/>
        <v/>
      </c>
      <c r="AL37" s="44" t="str">
        <f t="shared" si="4"/>
        <v/>
      </c>
      <c r="AM37" s="44" t="str">
        <f t="shared" si="5"/>
        <v/>
      </c>
      <c r="AN37" s="44" t="str">
        <f t="shared" si="6"/>
        <v/>
      </c>
      <c r="AP37" s="44" t="str">
        <f t="shared" si="7"/>
        <v/>
      </c>
      <c r="AR37" s="44" t="str">
        <f t="shared" si="8"/>
        <v/>
      </c>
      <c r="AT37" s="44" t="str">
        <f t="shared" si="9"/>
        <v/>
      </c>
      <c r="AV37" s="44" t="str">
        <f t="shared" si="10"/>
        <v/>
      </c>
      <c r="AX37" s="44" t="str">
        <f t="shared" si="11"/>
        <v/>
      </c>
      <c r="AY37" s="44" t="str">
        <f t="shared" si="12"/>
        <v/>
      </c>
      <c r="AZ37" s="44" t="str">
        <f t="shared" si="13"/>
        <v/>
      </c>
      <c r="BA37" s="44" t="str">
        <f t="shared" si="14"/>
        <v/>
      </c>
      <c r="BC37" s="44" t="str">
        <f t="shared" si="15"/>
        <v/>
      </c>
      <c r="BE37" s="44" t="str">
        <f t="shared" si="16"/>
        <v/>
      </c>
      <c r="BG37" s="44">
        <f t="shared" si="18"/>
        <v>0</v>
      </c>
      <c r="BH37">
        <f t="shared" si="19"/>
        <v>0</v>
      </c>
    </row>
    <row r="38" spans="1:60" ht="17.100000000000001" customHeight="1">
      <c r="A38" s="5">
        <f t="shared" si="0"/>
        <v>0</v>
      </c>
      <c r="B38" s="5">
        <f t="shared" si="1"/>
        <v>0</v>
      </c>
      <c r="C38" s="52"/>
      <c r="D38" s="52"/>
      <c r="E38" s="2"/>
      <c r="F38" s="3"/>
      <c r="G38" s="41"/>
      <c r="H38" s="87"/>
      <c r="I38" s="95"/>
      <c r="J38" s="121" t="str">
        <f t="shared" si="17"/>
        <v/>
      </c>
      <c r="K38" s="96" t="str">
        <f t="shared" si="2"/>
        <v/>
      </c>
      <c r="L38" s="53"/>
      <c r="M38" s="4"/>
      <c r="N38" s="4"/>
      <c r="O38" s="4"/>
      <c r="P38" s="4"/>
      <c r="Q38" s="48"/>
      <c r="R38" s="4"/>
      <c r="S38" s="54"/>
      <c r="T38" s="4"/>
      <c r="U38" s="55"/>
      <c r="V38" s="4"/>
      <c r="W38" s="54"/>
      <c r="X38" s="50"/>
      <c r="Y38" s="47"/>
      <c r="Z38" s="51"/>
      <c r="AA38" s="51"/>
      <c r="AB38" s="51"/>
      <c r="AC38" s="51"/>
      <c r="AD38" s="54"/>
      <c r="AE38" s="51"/>
      <c r="AF38" s="49"/>
      <c r="AG38" s="51"/>
      <c r="AK38" s="44" t="str">
        <f t="shared" si="3"/>
        <v/>
      </c>
      <c r="AL38" s="44" t="str">
        <f t="shared" si="4"/>
        <v/>
      </c>
      <c r="AM38" s="44" t="str">
        <f t="shared" si="5"/>
        <v/>
      </c>
      <c r="AN38" s="44" t="str">
        <f t="shared" si="6"/>
        <v/>
      </c>
      <c r="AP38" s="44" t="str">
        <f t="shared" si="7"/>
        <v/>
      </c>
      <c r="AR38" s="44" t="str">
        <f t="shared" si="8"/>
        <v/>
      </c>
      <c r="AT38" s="44" t="str">
        <f t="shared" si="9"/>
        <v/>
      </c>
      <c r="AV38" s="44" t="str">
        <f t="shared" si="10"/>
        <v/>
      </c>
      <c r="AX38" s="44" t="str">
        <f t="shared" si="11"/>
        <v/>
      </c>
      <c r="AY38" s="44" t="str">
        <f t="shared" si="12"/>
        <v/>
      </c>
      <c r="AZ38" s="44" t="str">
        <f t="shared" si="13"/>
        <v/>
      </c>
      <c r="BA38" s="44" t="str">
        <f t="shared" si="14"/>
        <v/>
      </c>
      <c r="BC38" s="44" t="str">
        <f t="shared" si="15"/>
        <v/>
      </c>
      <c r="BE38" s="44" t="str">
        <f t="shared" si="16"/>
        <v/>
      </c>
      <c r="BG38" s="44">
        <f t="shared" si="18"/>
        <v>0</v>
      </c>
      <c r="BH38">
        <f t="shared" si="19"/>
        <v>0</v>
      </c>
    </row>
    <row r="39" spans="1:60" ht="17.100000000000001" customHeight="1">
      <c r="A39" s="5">
        <f t="shared" si="0"/>
        <v>0</v>
      </c>
      <c r="B39" s="5">
        <f t="shared" si="1"/>
        <v>0</v>
      </c>
      <c r="C39" s="52"/>
      <c r="D39" s="52"/>
      <c r="E39" s="2"/>
      <c r="F39" s="3"/>
      <c r="G39" s="41"/>
      <c r="H39" s="87"/>
      <c r="I39" s="95"/>
      <c r="J39" s="121" t="str">
        <f t="shared" si="17"/>
        <v/>
      </c>
      <c r="K39" s="96" t="str">
        <f t="shared" si="2"/>
        <v/>
      </c>
      <c r="L39" s="53"/>
      <c r="M39" s="4"/>
      <c r="N39" s="4"/>
      <c r="O39" s="4"/>
      <c r="P39" s="4"/>
      <c r="Q39" s="48"/>
      <c r="R39" s="4"/>
      <c r="S39" s="54"/>
      <c r="T39" s="4"/>
      <c r="U39" s="55"/>
      <c r="V39" s="4"/>
      <c r="W39" s="54"/>
      <c r="X39" s="50"/>
      <c r="Y39" s="47"/>
      <c r="Z39" s="51"/>
      <c r="AA39" s="51"/>
      <c r="AB39" s="51"/>
      <c r="AC39" s="51"/>
      <c r="AD39" s="54"/>
      <c r="AE39" s="51"/>
      <c r="AF39" s="49"/>
      <c r="AG39" s="51"/>
      <c r="AK39" s="44" t="str">
        <f t="shared" si="3"/>
        <v/>
      </c>
      <c r="AL39" s="44" t="str">
        <f t="shared" si="4"/>
        <v/>
      </c>
      <c r="AM39" s="44" t="str">
        <f t="shared" si="5"/>
        <v/>
      </c>
      <c r="AN39" s="44" t="str">
        <f t="shared" si="6"/>
        <v/>
      </c>
      <c r="AP39" s="44" t="str">
        <f t="shared" si="7"/>
        <v/>
      </c>
      <c r="AR39" s="44" t="str">
        <f t="shared" si="8"/>
        <v/>
      </c>
      <c r="AT39" s="44" t="str">
        <f t="shared" si="9"/>
        <v/>
      </c>
      <c r="AV39" s="44" t="str">
        <f t="shared" si="10"/>
        <v/>
      </c>
      <c r="AX39" s="44" t="str">
        <f t="shared" si="11"/>
        <v/>
      </c>
      <c r="AY39" s="44" t="str">
        <f t="shared" si="12"/>
        <v/>
      </c>
      <c r="AZ39" s="44" t="str">
        <f t="shared" si="13"/>
        <v/>
      </c>
      <c r="BA39" s="44" t="str">
        <f t="shared" si="14"/>
        <v/>
      </c>
      <c r="BC39" s="44" t="str">
        <f t="shared" si="15"/>
        <v/>
      </c>
      <c r="BE39" s="44" t="str">
        <f t="shared" si="16"/>
        <v/>
      </c>
      <c r="BG39" s="44">
        <f t="shared" si="18"/>
        <v>0</v>
      </c>
      <c r="BH39">
        <f t="shared" si="19"/>
        <v>0</v>
      </c>
    </row>
    <row r="40" spans="1:60" ht="17.100000000000001" customHeight="1">
      <c r="A40" s="5">
        <f t="shared" ref="A40:A64" si="20">$H$2</f>
        <v>0</v>
      </c>
      <c r="B40" s="5">
        <f t="shared" ref="B40:B64" si="21">$H$3</f>
        <v>0</v>
      </c>
      <c r="C40" s="52"/>
      <c r="D40" s="52"/>
      <c r="E40" s="2"/>
      <c r="F40" s="3"/>
      <c r="G40" s="41"/>
      <c r="H40" s="87"/>
      <c r="I40" s="95"/>
      <c r="J40" s="121" t="str">
        <f t="shared" si="17"/>
        <v/>
      </c>
      <c r="K40" s="96" t="str">
        <f t="shared" ref="K40:K64" si="22">IF(X40&lt;&gt;"",IFERROR(VLOOKUP(E40&amp;LEFT(J40,2)&amp;H40,choix_poids,2),""),"")</f>
        <v/>
      </c>
      <c r="L40" s="53"/>
      <c r="M40" s="4"/>
      <c r="N40" s="4"/>
      <c r="O40" s="4"/>
      <c r="P40" s="4"/>
      <c r="Q40" s="48"/>
      <c r="R40" s="4"/>
      <c r="S40" s="54"/>
      <c r="T40" s="4"/>
      <c r="U40" s="55"/>
      <c r="V40" s="4"/>
      <c r="W40" s="54"/>
      <c r="X40" s="50"/>
      <c r="Y40" s="47"/>
      <c r="Z40" s="51"/>
      <c r="AA40" s="51"/>
      <c r="AB40" s="51"/>
      <c r="AC40" s="51"/>
      <c r="AD40" s="54"/>
      <c r="AE40" s="51"/>
      <c r="AF40" s="49"/>
      <c r="AG40" s="51"/>
      <c r="AK40" s="44" t="str">
        <f t="shared" ref="AK40:AK64" si="23">IF(ISERROR(SEARCH(LEFT($J40,2),M$6,1)),0,IF($J40&lt;&gt;"",IF(LEFT($J40,2)&lt;&gt;"MI",1,CHOOSE(AK$5,1,$BG40,$BH40)),""))</f>
        <v/>
      </c>
      <c r="AL40" s="44" t="str">
        <f t="shared" ref="AL40:AL64" si="24">IF(ISERROR(SEARCH(LEFT($J40,2),N$6,1)),0,IF($J40&lt;&gt;"",IF(LEFT($J40,2)&lt;&gt;"MI",1,CHOOSE(AL$5,1,$BG40,$BH40)),""))</f>
        <v/>
      </c>
      <c r="AM40" s="44" t="str">
        <f t="shared" ref="AM40:AM64" si="25">IF(ISERROR(SEARCH(LEFT($J40,2),O$6,1)),0,IF($J40&lt;&gt;"",IF(LEFT($J40,2)&lt;&gt;"MI",1,CHOOSE(AM$5,1,$BG40,$BH40)),""))</f>
        <v/>
      </c>
      <c r="AN40" s="44" t="str">
        <f t="shared" ref="AN40:AN64" si="26">IF(ISERROR(SEARCH(LEFT($J40,2),P$6,1)),0,IF($J40&lt;&gt;"",IF(LEFT($J40,2)&lt;&gt;"MI",1,CHOOSE(AN$5,1,$BG40,$BH40)),""))</f>
        <v/>
      </c>
      <c r="AP40" s="44" t="str">
        <f t="shared" ref="AP40:AP64" si="27">IF(ISERROR(SEARCH(LEFT($J40,2),R$6,1)),0,IF($J40&lt;&gt;"",IF(LEFT($J40,2)&lt;&gt;"MI",1,CHOOSE(AP$5,1,$BG40,$BH40)),""))</f>
        <v/>
      </c>
      <c r="AR40" s="44" t="str">
        <f t="shared" ref="AR40:AR64" si="28">IF(ISERROR(SEARCH(LEFT($J40,2),T$6,1)),0,IF($J40&lt;&gt;"",IF(LEFT($J40,2)&lt;&gt;"MI",1,CHOOSE(AR$5,1,$BG40,$BH40)),""))</f>
        <v/>
      </c>
      <c r="AT40" s="44" t="str">
        <f t="shared" ref="AT40:AT64" si="29">IF(ISERROR(SEARCH(LEFT($J40,2),V$6,1)),0,IF($J40&lt;&gt;"",IF(LEFT($J40,2)&lt;&gt;"MI",1,CHOOSE(AT$5,1,$BG40,$BH40)),""))</f>
        <v/>
      </c>
      <c r="AV40" s="44" t="str">
        <f t="shared" ref="AV40:AV64" si="30">IF(ISERROR(SEARCH(LEFT($J40,2),X$6,1)),0,IF($J40&lt;&gt;"",IF(LEFT($J40,2)&lt;&gt;"MI",1,CHOOSE(AV$5,1,$BG40,$BH40)),""))</f>
        <v/>
      </c>
      <c r="AX40" s="44" t="str">
        <f t="shared" ref="AX40:AX64" si="31">IF(ISERROR(SEARCH(LEFT($J40,2),Z$6,1)),0,IF($J40&lt;&gt;"",IF(LEFT($J40,2)&lt;&gt;"MI",1,CHOOSE(AX$5,1,$BG40,$BH40)),""))</f>
        <v/>
      </c>
      <c r="AY40" s="44" t="str">
        <f t="shared" ref="AY40:AY64" si="32">IF(ISERROR(SEARCH(LEFT($J40,2),AA$6,1)),0,IF($J40&lt;&gt;"",IF(LEFT($J40,2)&lt;&gt;"MI",1,CHOOSE(AY$5,1,$BG40,$BH40)),""))</f>
        <v/>
      </c>
      <c r="AZ40" s="44" t="str">
        <f t="shared" ref="AZ40:AZ64" si="33">IF(ISERROR(SEARCH(LEFT($J40,2),AB$6,1)),0,IF($J40&lt;&gt;"",IF(LEFT($J40,2)&lt;&gt;"MI",1,CHOOSE(AZ$5,1,$BG40,$BH40)),""))</f>
        <v/>
      </c>
      <c r="BA40" s="44" t="str">
        <f t="shared" ref="BA40:BA64" si="34">IF(ISERROR(SEARCH(LEFT($J40,2),AC$6,1)),0,IF($J40&lt;&gt;"",IF(LEFT($J40,2)&lt;&gt;"MI",1,CHOOSE(BA$5,1,$BG40,$BH40)),""))</f>
        <v/>
      </c>
      <c r="BC40" s="44" t="str">
        <f t="shared" ref="BC40:BC64" si="35">IF(ISERROR(SEARCH(LEFT($J40,2),AE$6,1)),0,IF($J40&lt;&gt;"",IF(LEFT($J40,2)&lt;&gt;"MI",1,CHOOSE(BC$5,1,$BG40,$BH40)),""))</f>
        <v/>
      </c>
      <c r="BE40" s="44" t="str">
        <f t="shared" ref="BE40:BE64" si="36">IF(ISERROR(SEARCH(LEFT($J40,2),AG$6,1)),0,IF($J40&lt;&gt;"",IF(LEFT($J40,2)&lt;&gt;"MI",1,CHOOSE(BE$5,1,$BG40,$BH40)),""))</f>
        <v/>
      </c>
      <c r="BG40" s="44">
        <f t="shared" si="18"/>
        <v>0</v>
      </c>
      <c r="BH40">
        <f t="shared" si="19"/>
        <v>0</v>
      </c>
    </row>
    <row r="41" spans="1:60" ht="17.100000000000001" customHeight="1">
      <c r="A41" s="5">
        <f t="shared" si="20"/>
        <v>0</v>
      </c>
      <c r="B41" s="5">
        <f t="shared" si="21"/>
        <v>0</v>
      </c>
      <c r="C41" s="52"/>
      <c r="D41" s="52"/>
      <c r="E41" s="2"/>
      <c r="F41" s="3"/>
      <c r="G41" s="41"/>
      <c r="H41" s="87"/>
      <c r="I41" s="95"/>
      <c r="J41" s="121" t="str">
        <f t="shared" si="17"/>
        <v/>
      </c>
      <c r="K41" s="96" t="str">
        <f t="shared" si="22"/>
        <v/>
      </c>
      <c r="L41" s="53"/>
      <c r="M41" s="4"/>
      <c r="N41" s="4"/>
      <c r="O41" s="4"/>
      <c r="P41" s="4"/>
      <c r="Q41" s="48"/>
      <c r="R41" s="4"/>
      <c r="S41" s="54"/>
      <c r="T41" s="4"/>
      <c r="U41" s="55"/>
      <c r="V41" s="4"/>
      <c r="W41" s="54"/>
      <c r="X41" s="50"/>
      <c r="Y41" s="47"/>
      <c r="Z41" s="51"/>
      <c r="AA41" s="51"/>
      <c r="AB41" s="51"/>
      <c r="AC41" s="51"/>
      <c r="AD41" s="54"/>
      <c r="AE41" s="51"/>
      <c r="AF41" s="49"/>
      <c r="AG41" s="51"/>
      <c r="AK41" s="44" t="str">
        <f t="shared" si="23"/>
        <v/>
      </c>
      <c r="AL41" s="44" t="str">
        <f t="shared" si="24"/>
        <v/>
      </c>
      <c r="AM41" s="44" t="str">
        <f t="shared" si="25"/>
        <v/>
      </c>
      <c r="AN41" s="44" t="str">
        <f t="shared" si="26"/>
        <v/>
      </c>
      <c r="AP41" s="44" t="str">
        <f t="shared" si="27"/>
        <v/>
      </c>
      <c r="AR41" s="44" t="str">
        <f t="shared" si="28"/>
        <v/>
      </c>
      <c r="AT41" s="44" t="str">
        <f t="shared" si="29"/>
        <v/>
      </c>
      <c r="AV41" s="44" t="str">
        <f t="shared" si="30"/>
        <v/>
      </c>
      <c r="AX41" s="44" t="str">
        <f t="shared" si="31"/>
        <v/>
      </c>
      <c r="AY41" s="44" t="str">
        <f t="shared" si="32"/>
        <v/>
      </c>
      <c r="AZ41" s="44" t="str">
        <f t="shared" si="33"/>
        <v/>
      </c>
      <c r="BA41" s="44" t="str">
        <f t="shared" si="34"/>
        <v/>
      </c>
      <c r="BC41" s="44" t="str">
        <f t="shared" si="35"/>
        <v/>
      </c>
      <c r="BE41" s="44" t="str">
        <f t="shared" si="36"/>
        <v/>
      </c>
      <c r="BG41" s="44">
        <f t="shared" si="18"/>
        <v>0</v>
      </c>
      <c r="BH41">
        <f t="shared" si="19"/>
        <v>0</v>
      </c>
    </row>
    <row r="42" spans="1:60" ht="17.100000000000001" customHeight="1">
      <c r="A42" s="5">
        <f t="shared" si="20"/>
        <v>0</v>
      </c>
      <c r="B42" s="5">
        <f t="shared" si="21"/>
        <v>0</v>
      </c>
      <c r="C42" s="52"/>
      <c r="D42" s="52"/>
      <c r="E42" s="2"/>
      <c r="F42" s="3"/>
      <c r="G42" s="41"/>
      <c r="H42" s="87"/>
      <c r="I42" s="95"/>
      <c r="J42" s="121" t="str">
        <f t="shared" si="17"/>
        <v/>
      </c>
      <c r="K42" s="96" t="str">
        <f t="shared" si="22"/>
        <v/>
      </c>
      <c r="L42" s="53"/>
      <c r="M42" s="4"/>
      <c r="N42" s="4"/>
      <c r="O42" s="4"/>
      <c r="P42" s="4"/>
      <c r="Q42" s="48"/>
      <c r="R42" s="4"/>
      <c r="S42" s="54"/>
      <c r="T42" s="4"/>
      <c r="U42" s="55"/>
      <c r="V42" s="4"/>
      <c r="W42" s="54"/>
      <c r="X42" s="50"/>
      <c r="Y42" s="47"/>
      <c r="Z42" s="51"/>
      <c r="AA42" s="51"/>
      <c r="AB42" s="51"/>
      <c r="AC42" s="51"/>
      <c r="AD42" s="54"/>
      <c r="AE42" s="51"/>
      <c r="AF42" s="49"/>
      <c r="AG42" s="51"/>
      <c r="AK42" s="44" t="str">
        <f t="shared" si="23"/>
        <v/>
      </c>
      <c r="AL42" s="44" t="str">
        <f t="shared" si="24"/>
        <v/>
      </c>
      <c r="AM42" s="44" t="str">
        <f t="shared" si="25"/>
        <v/>
      </c>
      <c r="AN42" s="44" t="str">
        <f t="shared" si="26"/>
        <v/>
      </c>
      <c r="AP42" s="44" t="str">
        <f t="shared" si="27"/>
        <v/>
      </c>
      <c r="AR42" s="44" t="str">
        <f t="shared" si="28"/>
        <v/>
      </c>
      <c r="AT42" s="44" t="str">
        <f t="shared" si="29"/>
        <v/>
      </c>
      <c r="AV42" s="44" t="str">
        <f t="shared" si="30"/>
        <v/>
      </c>
      <c r="AX42" s="44" t="str">
        <f t="shared" si="31"/>
        <v/>
      </c>
      <c r="AY42" s="44" t="str">
        <f t="shared" si="32"/>
        <v/>
      </c>
      <c r="AZ42" s="44" t="str">
        <f t="shared" si="33"/>
        <v/>
      </c>
      <c r="BA42" s="44" t="str">
        <f t="shared" si="34"/>
        <v/>
      </c>
      <c r="BC42" s="44" t="str">
        <f t="shared" si="35"/>
        <v/>
      </c>
      <c r="BE42" s="44" t="str">
        <f t="shared" si="36"/>
        <v/>
      </c>
      <c r="BG42" s="44">
        <f t="shared" si="18"/>
        <v>0</v>
      </c>
      <c r="BH42">
        <f t="shared" si="19"/>
        <v>0</v>
      </c>
    </row>
    <row r="43" spans="1:60" ht="17.100000000000001" customHeight="1">
      <c r="A43" s="5">
        <f t="shared" si="20"/>
        <v>0</v>
      </c>
      <c r="B43" s="5">
        <f t="shared" si="21"/>
        <v>0</v>
      </c>
      <c r="C43" s="52"/>
      <c r="D43" s="52"/>
      <c r="E43" s="2"/>
      <c r="F43" s="3"/>
      <c r="G43" s="41"/>
      <c r="H43" s="87"/>
      <c r="I43" s="95"/>
      <c r="J43" s="121" t="str">
        <f t="shared" si="17"/>
        <v/>
      </c>
      <c r="K43" s="96" t="str">
        <f t="shared" si="22"/>
        <v/>
      </c>
      <c r="L43" s="53"/>
      <c r="M43" s="4"/>
      <c r="N43" s="4"/>
      <c r="O43" s="4"/>
      <c r="P43" s="4"/>
      <c r="Q43" s="48"/>
      <c r="R43" s="4"/>
      <c r="S43" s="54"/>
      <c r="T43" s="4"/>
      <c r="U43" s="55"/>
      <c r="V43" s="4"/>
      <c r="W43" s="54"/>
      <c r="X43" s="50"/>
      <c r="Y43" s="47"/>
      <c r="Z43" s="51"/>
      <c r="AA43" s="51"/>
      <c r="AB43" s="51"/>
      <c r="AC43" s="51"/>
      <c r="AD43" s="54"/>
      <c r="AE43" s="51"/>
      <c r="AF43" s="49"/>
      <c r="AG43" s="51"/>
      <c r="AK43" s="44" t="str">
        <f t="shared" si="23"/>
        <v/>
      </c>
      <c r="AL43" s="44" t="str">
        <f t="shared" si="24"/>
        <v/>
      </c>
      <c r="AM43" s="44" t="str">
        <f t="shared" si="25"/>
        <v/>
      </c>
      <c r="AN43" s="44" t="str">
        <f t="shared" si="26"/>
        <v/>
      </c>
      <c r="AP43" s="44" t="str">
        <f t="shared" si="27"/>
        <v/>
      </c>
      <c r="AR43" s="44" t="str">
        <f t="shared" si="28"/>
        <v/>
      </c>
      <c r="AT43" s="44" t="str">
        <f t="shared" si="29"/>
        <v/>
      </c>
      <c r="AV43" s="44" t="str">
        <f t="shared" si="30"/>
        <v/>
      </c>
      <c r="AX43" s="44" t="str">
        <f t="shared" si="31"/>
        <v/>
      </c>
      <c r="AY43" s="44" t="str">
        <f t="shared" si="32"/>
        <v/>
      </c>
      <c r="AZ43" s="44" t="str">
        <f t="shared" si="33"/>
        <v/>
      </c>
      <c r="BA43" s="44" t="str">
        <f t="shared" si="34"/>
        <v/>
      </c>
      <c r="BC43" s="44" t="str">
        <f t="shared" si="35"/>
        <v/>
      </c>
      <c r="BE43" s="44" t="str">
        <f t="shared" si="36"/>
        <v/>
      </c>
      <c r="BG43" s="44">
        <f t="shared" si="18"/>
        <v>0</v>
      </c>
      <c r="BH43">
        <f t="shared" si="19"/>
        <v>0</v>
      </c>
    </row>
    <row r="44" spans="1:60" ht="17.100000000000001" customHeight="1">
      <c r="A44" s="5">
        <f t="shared" si="20"/>
        <v>0</v>
      </c>
      <c r="B44" s="5">
        <f t="shared" si="21"/>
        <v>0</v>
      </c>
      <c r="C44" s="52"/>
      <c r="D44" s="52"/>
      <c r="E44" s="2"/>
      <c r="F44" s="3"/>
      <c r="G44" s="41"/>
      <c r="H44" s="87"/>
      <c r="I44" s="95"/>
      <c r="J44" s="121" t="str">
        <f t="shared" si="17"/>
        <v/>
      </c>
      <c r="K44" s="96" t="str">
        <f t="shared" si="22"/>
        <v/>
      </c>
      <c r="L44" s="53"/>
      <c r="M44" s="4"/>
      <c r="N44" s="4"/>
      <c r="O44" s="4"/>
      <c r="P44" s="4"/>
      <c r="Q44" s="48"/>
      <c r="R44" s="4"/>
      <c r="S44" s="54"/>
      <c r="T44" s="4"/>
      <c r="U44" s="55"/>
      <c r="V44" s="4"/>
      <c r="W44" s="54"/>
      <c r="X44" s="50"/>
      <c r="Y44" s="47"/>
      <c r="Z44" s="51"/>
      <c r="AA44" s="51"/>
      <c r="AB44" s="51"/>
      <c r="AC44" s="51"/>
      <c r="AD44" s="54"/>
      <c r="AE44" s="51"/>
      <c r="AF44" s="49"/>
      <c r="AG44" s="51"/>
      <c r="AK44" s="44" t="str">
        <f t="shared" si="23"/>
        <v/>
      </c>
      <c r="AL44" s="44" t="str">
        <f t="shared" si="24"/>
        <v/>
      </c>
      <c r="AM44" s="44" t="str">
        <f t="shared" si="25"/>
        <v/>
      </c>
      <c r="AN44" s="44" t="str">
        <f t="shared" si="26"/>
        <v/>
      </c>
      <c r="AP44" s="44" t="str">
        <f t="shared" si="27"/>
        <v/>
      </c>
      <c r="AR44" s="44" t="str">
        <f t="shared" si="28"/>
        <v/>
      </c>
      <c r="AT44" s="44" t="str">
        <f t="shared" si="29"/>
        <v/>
      </c>
      <c r="AV44" s="44" t="str">
        <f t="shared" si="30"/>
        <v/>
      </c>
      <c r="AX44" s="44" t="str">
        <f t="shared" si="31"/>
        <v/>
      </c>
      <c r="AY44" s="44" t="str">
        <f t="shared" si="32"/>
        <v/>
      </c>
      <c r="AZ44" s="44" t="str">
        <f t="shared" si="33"/>
        <v/>
      </c>
      <c r="BA44" s="44" t="str">
        <f t="shared" si="34"/>
        <v/>
      </c>
      <c r="BC44" s="44" t="str">
        <f t="shared" si="35"/>
        <v/>
      </c>
      <c r="BE44" s="44" t="str">
        <f t="shared" si="36"/>
        <v/>
      </c>
      <c r="BG44" s="44">
        <f t="shared" si="18"/>
        <v>0</v>
      </c>
      <c r="BH44">
        <f t="shared" si="19"/>
        <v>0</v>
      </c>
    </row>
    <row r="45" spans="1:60" ht="17.100000000000001" customHeight="1">
      <c r="A45" s="5">
        <f t="shared" si="20"/>
        <v>0</v>
      </c>
      <c r="B45" s="5">
        <f t="shared" si="21"/>
        <v>0</v>
      </c>
      <c r="C45" s="52"/>
      <c r="D45" s="52"/>
      <c r="E45" s="2"/>
      <c r="F45" s="3"/>
      <c r="G45" s="41"/>
      <c r="H45" s="87"/>
      <c r="I45" s="95"/>
      <c r="J45" s="121" t="str">
        <f t="shared" si="17"/>
        <v/>
      </c>
      <c r="K45" s="96" t="str">
        <f t="shared" si="22"/>
        <v/>
      </c>
      <c r="L45" s="53"/>
      <c r="M45" s="4"/>
      <c r="N45" s="4"/>
      <c r="O45" s="4"/>
      <c r="P45" s="4"/>
      <c r="Q45" s="48"/>
      <c r="R45" s="4"/>
      <c r="S45" s="54"/>
      <c r="T45" s="4"/>
      <c r="U45" s="55"/>
      <c r="V45" s="4"/>
      <c r="W45" s="54"/>
      <c r="X45" s="50"/>
      <c r="Y45" s="47"/>
      <c r="Z45" s="51"/>
      <c r="AA45" s="51"/>
      <c r="AB45" s="51"/>
      <c r="AC45" s="51"/>
      <c r="AD45" s="54"/>
      <c r="AE45" s="51"/>
      <c r="AF45" s="49"/>
      <c r="AG45" s="51"/>
      <c r="AK45" s="44" t="str">
        <f t="shared" si="23"/>
        <v/>
      </c>
      <c r="AL45" s="44" t="str">
        <f t="shared" si="24"/>
        <v/>
      </c>
      <c r="AM45" s="44" t="str">
        <f t="shared" si="25"/>
        <v/>
      </c>
      <c r="AN45" s="44" t="str">
        <f t="shared" si="26"/>
        <v/>
      </c>
      <c r="AP45" s="44" t="str">
        <f t="shared" si="27"/>
        <v/>
      </c>
      <c r="AR45" s="44" t="str">
        <f t="shared" si="28"/>
        <v/>
      </c>
      <c r="AT45" s="44" t="str">
        <f t="shared" si="29"/>
        <v/>
      </c>
      <c r="AV45" s="44" t="str">
        <f t="shared" si="30"/>
        <v/>
      </c>
      <c r="AX45" s="44" t="str">
        <f t="shared" si="31"/>
        <v/>
      </c>
      <c r="AY45" s="44" t="str">
        <f t="shared" si="32"/>
        <v/>
      </c>
      <c r="AZ45" s="44" t="str">
        <f t="shared" si="33"/>
        <v/>
      </c>
      <c r="BA45" s="44" t="str">
        <f t="shared" si="34"/>
        <v/>
      </c>
      <c r="BC45" s="44" t="str">
        <f t="shared" si="35"/>
        <v/>
      </c>
      <c r="BE45" s="44" t="str">
        <f t="shared" si="36"/>
        <v/>
      </c>
      <c r="BG45" s="44">
        <f t="shared" si="18"/>
        <v>0</v>
      </c>
      <c r="BH45">
        <f t="shared" si="19"/>
        <v>0</v>
      </c>
    </row>
    <row r="46" spans="1:60" ht="17.100000000000001" customHeight="1">
      <c r="A46" s="5">
        <f t="shared" si="20"/>
        <v>0</v>
      </c>
      <c r="B46" s="5">
        <f t="shared" si="21"/>
        <v>0</v>
      </c>
      <c r="C46" s="52"/>
      <c r="D46" s="52"/>
      <c r="E46" s="2"/>
      <c r="F46" s="3"/>
      <c r="G46" s="41"/>
      <c r="H46" s="87"/>
      <c r="I46" s="95"/>
      <c r="J46" s="121" t="str">
        <f t="shared" si="17"/>
        <v/>
      </c>
      <c r="K46" s="96" t="str">
        <f t="shared" si="22"/>
        <v/>
      </c>
      <c r="L46" s="53"/>
      <c r="M46" s="4"/>
      <c r="N46" s="4"/>
      <c r="O46" s="4"/>
      <c r="P46" s="4"/>
      <c r="Q46" s="48"/>
      <c r="R46" s="4"/>
      <c r="S46" s="54"/>
      <c r="T46" s="4"/>
      <c r="U46" s="55"/>
      <c r="V46" s="4"/>
      <c r="W46" s="54"/>
      <c r="X46" s="50"/>
      <c r="Y46" s="47"/>
      <c r="Z46" s="51"/>
      <c r="AA46" s="51"/>
      <c r="AB46" s="51"/>
      <c r="AC46" s="51"/>
      <c r="AD46" s="54"/>
      <c r="AE46" s="51"/>
      <c r="AF46" s="49"/>
      <c r="AG46" s="51"/>
      <c r="AK46" s="44" t="str">
        <f t="shared" si="23"/>
        <v/>
      </c>
      <c r="AL46" s="44" t="str">
        <f t="shared" si="24"/>
        <v/>
      </c>
      <c r="AM46" s="44" t="str">
        <f t="shared" si="25"/>
        <v/>
      </c>
      <c r="AN46" s="44" t="str">
        <f t="shared" si="26"/>
        <v/>
      </c>
      <c r="AP46" s="44" t="str">
        <f t="shared" si="27"/>
        <v/>
      </c>
      <c r="AR46" s="44" t="str">
        <f t="shared" si="28"/>
        <v/>
      </c>
      <c r="AT46" s="44" t="str">
        <f t="shared" si="29"/>
        <v/>
      </c>
      <c r="AV46" s="44" t="str">
        <f t="shared" si="30"/>
        <v/>
      </c>
      <c r="AX46" s="44" t="str">
        <f t="shared" si="31"/>
        <v/>
      </c>
      <c r="AY46" s="44" t="str">
        <f t="shared" si="32"/>
        <v/>
      </c>
      <c r="AZ46" s="44" t="str">
        <f t="shared" si="33"/>
        <v/>
      </c>
      <c r="BA46" s="44" t="str">
        <f t="shared" si="34"/>
        <v/>
      </c>
      <c r="BC46" s="44" t="str">
        <f t="shared" si="35"/>
        <v/>
      </c>
      <c r="BE46" s="44" t="str">
        <f t="shared" si="36"/>
        <v/>
      </c>
      <c r="BG46" s="44">
        <f t="shared" si="18"/>
        <v>0</v>
      </c>
      <c r="BH46">
        <f t="shared" si="19"/>
        <v>0</v>
      </c>
    </row>
    <row r="47" spans="1:60" ht="17.100000000000001" customHeight="1">
      <c r="A47" s="5">
        <f t="shared" si="20"/>
        <v>0</v>
      </c>
      <c r="B47" s="5">
        <f t="shared" si="21"/>
        <v>0</v>
      </c>
      <c r="C47" s="52"/>
      <c r="D47" s="52"/>
      <c r="E47" s="2"/>
      <c r="F47" s="3"/>
      <c r="G47" s="41"/>
      <c r="H47" s="87"/>
      <c r="I47" s="95"/>
      <c r="J47" s="121" t="str">
        <f t="shared" si="17"/>
        <v/>
      </c>
      <c r="K47" s="96" t="str">
        <f t="shared" si="22"/>
        <v/>
      </c>
      <c r="L47" s="53"/>
      <c r="M47" s="4"/>
      <c r="N47" s="4"/>
      <c r="O47" s="4"/>
      <c r="P47" s="4"/>
      <c r="Q47" s="48"/>
      <c r="R47" s="4"/>
      <c r="S47" s="54"/>
      <c r="T47" s="4"/>
      <c r="U47" s="55"/>
      <c r="V47" s="4"/>
      <c r="W47" s="54"/>
      <c r="X47" s="50"/>
      <c r="Y47" s="47"/>
      <c r="Z47" s="51"/>
      <c r="AA47" s="51"/>
      <c r="AB47" s="51"/>
      <c r="AC47" s="51"/>
      <c r="AD47" s="54"/>
      <c r="AE47" s="51"/>
      <c r="AF47" s="49"/>
      <c r="AG47" s="51"/>
      <c r="AK47" s="44" t="str">
        <f t="shared" si="23"/>
        <v/>
      </c>
      <c r="AL47" s="44" t="str">
        <f t="shared" si="24"/>
        <v/>
      </c>
      <c r="AM47" s="44" t="str">
        <f t="shared" si="25"/>
        <v/>
      </c>
      <c r="AN47" s="44" t="str">
        <f t="shared" si="26"/>
        <v/>
      </c>
      <c r="AP47" s="44" t="str">
        <f t="shared" si="27"/>
        <v/>
      </c>
      <c r="AR47" s="44" t="str">
        <f t="shared" si="28"/>
        <v/>
      </c>
      <c r="AT47" s="44" t="str">
        <f t="shared" si="29"/>
        <v/>
      </c>
      <c r="AV47" s="44" t="str">
        <f t="shared" si="30"/>
        <v/>
      </c>
      <c r="AX47" s="44" t="str">
        <f t="shared" si="31"/>
        <v/>
      </c>
      <c r="AY47" s="44" t="str">
        <f t="shared" si="32"/>
        <v/>
      </c>
      <c r="AZ47" s="44" t="str">
        <f t="shared" si="33"/>
        <v/>
      </c>
      <c r="BA47" s="44" t="str">
        <f t="shared" si="34"/>
        <v/>
      </c>
      <c r="BC47" s="44" t="str">
        <f t="shared" si="35"/>
        <v/>
      </c>
      <c r="BE47" s="44" t="str">
        <f t="shared" si="36"/>
        <v/>
      </c>
      <c r="BG47" s="44">
        <f t="shared" si="18"/>
        <v>0</v>
      </c>
      <c r="BH47">
        <f t="shared" si="19"/>
        <v>0</v>
      </c>
    </row>
    <row r="48" spans="1:60" ht="17.100000000000001" customHeight="1">
      <c r="A48" s="5">
        <f t="shared" si="20"/>
        <v>0</v>
      </c>
      <c r="B48" s="5">
        <f t="shared" si="21"/>
        <v>0</v>
      </c>
      <c r="C48" s="52"/>
      <c r="D48" s="52"/>
      <c r="E48" s="2"/>
      <c r="F48" s="3"/>
      <c r="G48" s="41"/>
      <c r="H48" s="87"/>
      <c r="I48" s="95"/>
      <c r="J48" s="121" t="str">
        <f t="shared" si="17"/>
        <v/>
      </c>
      <c r="K48" s="96" t="str">
        <f t="shared" si="22"/>
        <v/>
      </c>
      <c r="L48" s="53"/>
      <c r="M48" s="4"/>
      <c r="N48" s="4"/>
      <c r="O48" s="4"/>
      <c r="P48" s="4"/>
      <c r="Q48" s="48"/>
      <c r="R48" s="4"/>
      <c r="S48" s="54"/>
      <c r="T48" s="4"/>
      <c r="U48" s="55"/>
      <c r="V48" s="4"/>
      <c r="W48" s="54"/>
      <c r="X48" s="50"/>
      <c r="Y48" s="47"/>
      <c r="Z48" s="51"/>
      <c r="AA48" s="51"/>
      <c r="AB48" s="51"/>
      <c r="AC48" s="51"/>
      <c r="AD48" s="54"/>
      <c r="AE48" s="51"/>
      <c r="AF48" s="49"/>
      <c r="AG48" s="51"/>
      <c r="AK48" s="44" t="str">
        <f t="shared" si="23"/>
        <v/>
      </c>
      <c r="AL48" s="44" t="str">
        <f t="shared" si="24"/>
        <v/>
      </c>
      <c r="AM48" s="44" t="str">
        <f t="shared" si="25"/>
        <v/>
      </c>
      <c r="AN48" s="44" t="str">
        <f t="shared" si="26"/>
        <v/>
      </c>
      <c r="AP48" s="44" t="str">
        <f t="shared" si="27"/>
        <v/>
      </c>
      <c r="AR48" s="44" t="str">
        <f t="shared" si="28"/>
        <v/>
      </c>
      <c r="AT48" s="44" t="str">
        <f t="shared" si="29"/>
        <v/>
      </c>
      <c r="AV48" s="44" t="str">
        <f t="shared" si="30"/>
        <v/>
      </c>
      <c r="AX48" s="44" t="str">
        <f t="shared" si="31"/>
        <v/>
      </c>
      <c r="AY48" s="44" t="str">
        <f t="shared" si="32"/>
        <v/>
      </c>
      <c r="AZ48" s="44" t="str">
        <f t="shared" si="33"/>
        <v/>
      </c>
      <c r="BA48" s="44" t="str">
        <f t="shared" si="34"/>
        <v/>
      </c>
      <c r="BC48" s="44" t="str">
        <f t="shared" si="35"/>
        <v/>
      </c>
      <c r="BE48" s="44" t="str">
        <f t="shared" si="36"/>
        <v/>
      </c>
      <c r="BG48" s="44">
        <f t="shared" si="18"/>
        <v>0</v>
      </c>
      <c r="BH48">
        <f t="shared" si="19"/>
        <v>0</v>
      </c>
    </row>
    <row r="49" spans="1:60" ht="17.100000000000001" customHeight="1">
      <c r="A49" s="5">
        <f t="shared" si="20"/>
        <v>0</v>
      </c>
      <c r="B49" s="5">
        <f t="shared" si="21"/>
        <v>0</v>
      </c>
      <c r="C49" s="52"/>
      <c r="D49" s="52"/>
      <c r="E49" s="2"/>
      <c r="F49" s="3"/>
      <c r="G49" s="41"/>
      <c r="H49" s="87"/>
      <c r="I49" s="95"/>
      <c r="J49" s="121" t="str">
        <f t="shared" si="17"/>
        <v/>
      </c>
      <c r="K49" s="96" t="str">
        <f t="shared" si="22"/>
        <v/>
      </c>
      <c r="L49" s="53"/>
      <c r="M49" s="4"/>
      <c r="N49" s="4"/>
      <c r="O49" s="4"/>
      <c r="P49" s="4"/>
      <c r="Q49" s="48"/>
      <c r="R49" s="4"/>
      <c r="S49" s="54"/>
      <c r="T49" s="4"/>
      <c r="U49" s="55"/>
      <c r="V49" s="4"/>
      <c r="W49" s="54"/>
      <c r="X49" s="50"/>
      <c r="Y49" s="47"/>
      <c r="Z49" s="51"/>
      <c r="AA49" s="51"/>
      <c r="AB49" s="51"/>
      <c r="AC49" s="51"/>
      <c r="AD49" s="54"/>
      <c r="AE49" s="51"/>
      <c r="AF49" s="49"/>
      <c r="AG49" s="51"/>
      <c r="AK49" s="44" t="str">
        <f t="shared" si="23"/>
        <v/>
      </c>
      <c r="AL49" s="44" t="str">
        <f t="shared" si="24"/>
        <v/>
      </c>
      <c r="AM49" s="44" t="str">
        <f t="shared" si="25"/>
        <v/>
      </c>
      <c r="AN49" s="44" t="str">
        <f t="shared" si="26"/>
        <v/>
      </c>
      <c r="AP49" s="44" t="str">
        <f t="shared" si="27"/>
        <v/>
      </c>
      <c r="AR49" s="44" t="str">
        <f t="shared" si="28"/>
        <v/>
      </c>
      <c r="AT49" s="44" t="str">
        <f t="shared" si="29"/>
        <v/>
      </c>
      <c r="AV49" s="44" t="str">
        <f t="shared" si="30"/>
        <v/>
      </c>
      <c r="AX49" s="44" t="str">
        <f t="shared" si="31"/>
        <v/>
      </c>
      <c r="AY49" s="44" t="str">
        <f t="shared" si="32"/>
        <v/>
      </c>
      <c r="AZ49" s="44" t="str">
        <f t="shared" si="33"/>
        <v/>
      </c>
      <c r="BA49" s="44" t="str">
        <f t="shared" si="34"/>
        <v/>
      </c>
      <c r="BC49" s="44" t="str">
        <f t="shared" si="35"/>
        <v/>
      </c>
      <c r="BE49" s="44" t="str">
        <f t="shared" si="36"/>
        <v/>
      </c>
      <c r="BG49" s="44">
        <f t="shared" si="18"/>
        <v>0</v>
      </c>
      <c r="BH49">
        <f t="shared" si="19"/>
        <v>0</v>
      </c>
    </row>
    <row r="50" spans="1:60" ht="17.100000000000001" customHeight="1">
      <c r="A50" s="5">
        <f t="shared" si="20"/>
        <v>0</v>
      </c>
      <c r="B50" s="5">
        <f t="shared" si="21"/>
        <v>0</v>
      </c>
      <c r="C50" s="52"/>
      <c r="D50" s="52"/>
      <c r="E50" s="2"/>
      <c r="F50" s="3"/>
      <c r="G50" s="41"/>
      <c r="H50" s="87"/>
      <c r="I50" s="95"/>
      <c r="J50" s="121" t="str">
        <f t="shared" si="17"/>
        <v/>
      </c>
      <c r="K50" s="96" t="str">
        <f t="shared" si="22"/>
        <v/>
      </c>
      <c r="L50" s="53"/>
      <c r="M50" s="4"/>
      <c r="N50" s="4"/>
      <c r="O50" s="4"/>
      <c r="P50" s="4"/>
      <c r="Q50" s="48"/>
      <c r="R50" s="4"/>
      <c r="S50" s="54"/>
      <c r="T50" s="4"/>
      <c r="U50" s="55"/>
      <c r="V50" s="4"/>
      <c r="W50" s="54"/>
      <c r="X50" s="50"/>
      <c r="Y50" s="47"/>
      <c r="Z50" s="51"/>
      <c r="AA50" s="51"/>
      <c r="AB50" s="51"/>
      <c r="AC50" s="51"/>
      <c r="AD50" s="54"/>
      <c r="AE50" s="51"/>
      <c r="AF50" s="49"/>
      <c r="AG50" s="51"/>
      <c r="AK50" s="44" t="str">
        <f t="shared" si="23"/>
        <v/>
      </c>
      <c r="AL50" s="44" t="str">
        <f t="shared" si="24"/>
        <v/>
      </c>
      <c r="AM50" s="44" t="str">
        <f t="shared" si="25"/>
        <v/>
      </c>
      <c r="AN50" s="44" t="str">
        <f t="shared" si="26"/>
        <v/>
      </c>
      <c r="AP50" s="44" t="str">
        <f t="shared" si="27"/>
        <v/>
      </c>
      <c r="AR50" s="44" t="str">
        <f t="shared" si="28"/>
        <v/>
      </c>
      <c r="AT50" s="44" t="str">
        <f t="shared" si="29"/>
        <v/>
      </c>
      <c r="AV50" s="44" t="str">
        <f t="shared" si="30"/>
        <v/>
      </c>
      <c r="AX50" s="44" t="str">
        <f t="shared" si="31"/>
        <v/>
      </c>
      <c r="AY50" s="44" t="str">
        <f t="shared" si="32"/>
        <v/>
      </c>
      <c r="AZ50" s="44" t="str">
        <f t="shared" si="33"/>
        <v/>
      </c>
      <c r="BA50" s="44" t="str">
        <f t="shared" si="34"/>
        <v/>
      </c>
      <c r="BC50" s="44" t="str">
        <f t="shared" si="35"/>
        <v/>
      </c>
      <c r="BE50" s="44" t="str">
        <f t="shared" si="36"/>
        <v/>
      </c>
      <c r="BG50" s="44">
        <f t="shared" si="18"/>
        <v>0</v>
      </c>
      <c r="BH50">
        <f t="shared" si="19"/>
        <v>0</v>
      </c>
    </row>
    <row r="51" spans="1:60" ht="17.100000000000001" customHeight="1">
      <c r="A51" s="5">
        <f t="shared" si="20"/>
        <v>0</v>
      </c>
      <c r="B51" s="5">
        <f t="shared" si="21"/>
        <v>0</v>
      </c>
      <c r="C51" s="52"/>
      <c r="D51" s="52"/>
      <c r="E51" s="2"/>
      <c r="F51" s="3"/>
      <c r="G51" s="41"/>
      <c r="H51" s="87"/>
      <c r="I51" s="95"/>
      <c r="J51" s="121" t="str">
        <f t="shared" si="17"/>
        <v/>
      </c>
      <c r="K51" s="96" t="str">
        <f t="shared" si="22"/>
        <v/>
      </c>
      <c r="L51" s="53"/>
      <c r="M51" s="4"/>
      <c r="N51" s="4"/>
      <c r="O51" s="4"/>
      <c r="P51" s="4"/>
      <c r="Q51" s="48"/>
      <c r="R51" s="4"/>
      <c r="S51" s="54"/>
      <c r="T51" s="4"/>
      <c r="U51" s="55"/>
      <c r="V51" s="4"/>
      <c r="W51" s="54"/>
      <c r="X51" s="50"/>
      <c r="Y51" s="47"/>
      <c r="Z51" s="51"/>
      <c r="AA51" s="51"/>
      <c r="AB51" s="51"/>
      <c r="AC51" s="51"/>
      <c r="AD51" s="54"/>
      <c r="AE51" s="51"/>
      <c r="AF51" s="49"/>
      <c r="AG51" s="51"/>
      <c r="AK51" s="44" t="str">
        <f t="shared" si="23"/>
        <v/>
      </c>
      <c r="AL51" s="44" t="str">
        <f t="shared" si="24"/>
        <v/>
      </c>
      <c r="AM51" s="44" t="str">
        <f t="shared" si="25"/>
        <v/>
      </c>
      <c r="AN51" s="44" t="str">
        <f t="shared" si="26"/>
        <v/>
      </c>
      <c r="AP51" s="44" t="str">
        <f t="shared" si="27"/>
        <v/>
      </c>
      <c r="AR51" s="44" t="str">
        <f t="shared" si="28"/>
        <v/>
      </c>
      <c r="AT51" s="44" t="str">
        <f t="shared" si="29"/>
        <v/>
      </c>
      <c r="AV51" s="44" t="str">
        <f t="shared" si="30"/>
        <v/>
      </c>
      <c r="AX51" s="44" t="str">
        <f t="shared" si="31"/>
        <v/>
      </c>
      <c r="AY51" s="44" t="str">
        <f t="shared" si="32"/>
        <v/>
      </c>
      <c r="AZ51" s="44" t="str">
        <f t="shared" si="33"/>
        <v/>
      </c>
      <c r="BA51" s="44" t="str">
        <f t="shared" si="34"/>
        <v/>
      </c>
      <c r="BC51" s="44" t="str">
        <f t="shared" si="35"/>
        <v/>
      </c>
      <c r="BE51" s="44" t="str">
        <f t="shared" si="36"/>
        <v/>
      </c>
      <c r="BG51" s="44">
        <f t="shared" si="18"/>
        <v>0</v>
      </c>
      <c r="BH51">
        <f t="shared" si="19"/>
        <v>0</v>
      </c>
    </row>
    <row r="52" spans="1:60" ht="17.100000000000001" customHeight="1">
      <c r="A52" s="5">
        <f t="shared" si="20"/>
        <v>0</v>
      </c>
      <c r="B52" s="5">
        <f t="shared" si="21"/>
        <v>0</v>
      </c>
      <c r="C52" s="52"/>
      <c r="D52" s="52"/>
      <c r="E52" s="2"/>
      <c r="F52" s="3"/>
      <c r="G52" s="41"/>
      <c r="H52" s="87"/>
      <c r="I52" s="95"/>
      <c r="J52" s="121" t="str">
        <f t="shared" si="17"/>
        <v/>
      </c>
      <c r="K52" s="96" t="str">
        <f t="shared" si="22"/>
        <v/>
      </c>
      <c r="L52" s="53"/>
      <c r="M52" s="4"/>
      <c r="N52" s="4"/>
      <c r="O52" s="4"/>
      <c r="P52" s="4"/>
      <c r="Q52" s="48"/>
      <c r="R52" s="4"/>
      <c r="S52" s="54"/>
      <c r="T52" s="4"/>
      <c r="U52" s="55"/>
      <c r="V52" s="4"/>
      <c r="W52" s="54"/>
      <c r="X52" s="50"/>
      <c r="Y52" s="47"/>
      <c r="Z52" s="51"/>
      <c r="AA52" s="51"/>
      <c r="AB52" s="51"/>
      <c r="AC52" s="51"/>
      <c r="AD52" s="54"/>
      <c r="AE52" s="51"/>
      <c r="AF52" s="49"/>
      <c r="AG52" s="51"/>
      <c r="AK52" s="44" t="str">
        <f t="shared" si="23"/>
        <v/>
      </c>
      <c r="AL52" s="44" t="str">
        <f t="shared" si="24"/>
        <v/>
      </c>
      <c r="AM52" s="44" t="str">
        <f t="shared" si="25"/>
        <v/>
      </c>
      <c r="AN52" s="44" t="str">
        <f t="shared" si="26"/>
        <v/>
      </c>
      <c r="AP52" s="44" t="str">
        <f t="shared" si="27"/>
        <v/>
      </c>
      <c r="AR52" s="44" t="str">
        <f t="shared" si="28"/>
        <v/>
      </c>
      <c r="AT52" s="44" t="str">
        <f t="shared" si="29"/>
        <v/>
      </c>
      <c r="AV52" s="44" t="str">
        <f t="shared" si="30"/>
        <v/>
      </c>
      <c r="AX52" s="44" t="str">
        <f t="shared" si="31"/>
        <v/>
      </c>
      <c r="AY52" s="44" t="str">
        <f t="shared" si="32"/>
        <v/>
      </c>
      <c r="AZ52" s="44" t="str">
        <f t="shared" si="33"/>
        <v/>
      </c>
      <c r="BA52" s="44" t="str">
        <f t="shared" si="34"/>
        <v/>
      </c>
      <c r="BC52" s="44" t="str">
        <f t="shared" si="35"/>
        <v/>
      </c>
      <c r="BE52" s="44" t="str">
        <f t="shared" si="36"/>
        <v/>
      </c>
      <c r="BG52" s="44">
        <f t="shared" si="18"/>
        <v>0</v>
      </c>
      <c r="BH52">
        <f t="shared" si="19"/>
        <v>0</v>
      </c>
    </row>
    <row r="53" spans="1:60" ht="17.100000000000001" customHeight="1">
      <c r="A53" s="5">
        <f t="shared" si="20"/>
        <v>0</v>
      </c>
      <c r="B53" s="5">
        <f t="shared" si="21"/>
        <v>0</v>
      </c>
      <c r="C53" s="52"/>
      <c r="D53" s="52"/>
      <c r="E53" s="2"/>
      <c r="F53" s="3"/>
      <c r="G53" s="41"/>
      <c r="H53" s="87"/>
      <c r="I53" s="95"/>
      <c r="J53" s="121" t="str">
        <f t="shared" si="17"/>
        <v/>
      </c>
      <c r="K53" s="96" t="str">
        <f t="shared" si="22"/>
        <v/>
      </c>
      <c r="L53" s="53"/>
      <c r="M53" s="4"/>
      <c r="N53" s="4"/>
      <c r="O53" s="4"/>
      <c r="P53" s="4"/>
      <c r="Q53" s="48"/>
      <c r="R53" s="4"/>
      <c r="S53" s="54"/>
      <c r="T53" s="4"/>
      <c r="U53" s="55"/>
      <c r="V53" s="4"/>
      <c r="W53" s="54"/>
      <c r="X53" s="50"/>
      <c r="Y53" s="47"/>
      <c r="Z53" s="51"/>
      <c r="AA53" s="51"/>
      <c r="AB53" s="51"/>
      <c r="AC53" s="51"/>
      <c r="AD53" s="54"/>
      <c r="AE53" s="51"/>
      <c r="AF53" s="49"/>
      <c r="AG53" s="51"/>
      <c r="AK53" s="44" t="str">
        <f t="shared" si="23"/>
        <v/>
      </c>
      <c r="AL53" s="44" t="str">
        <f t="shared" si="24"/>
        <v/>
      </c>
      <c r="AM53" s="44" t="str">
        <f t="shared" si="25"/>
        <v/>
      </c>
      <c r="AN53" s="44" t="str">
        <f t="shared" si="26"/>
        <v/>
      </c>
      <c r="AP53" s="44" t="str">
        <f t="shared" si="27"/>
        <v/>
      </c>
      <c r="AR53" s="44" t="str">
        <f t="shared" si="28"/>
        <v/>
      </c>
      <c r="AT53" s="44" t="str">
        <f t="shared" si="29"/>
        <v/>
      </c>
      <c r="AV53" s="44" t="str">
        <f t="shared" si="30"/>
        <v/>
      </c>
      <c r="AX53" s="44" t="str">
        <f t="shared" si="31"/>
        <v/>
      </c>
      <c r="AY53" s="44" t="str">
        <f t="shared" si="32"/>
        <v/>
      </c>
      <c r="AZ53" s="44" t="str">
        <f t="shared" si="33"/>
        <v/>
      </c>
      <c r="BA53" s="44" t="str">
        <f t="shared" si="34"/>
        <v/>
      </c>
      <c r="BC53" s="44" t="str">
        <f t="shared" si="35"/>
        <v/>
      </c>
      <c r="BE53" s="44" t="str">
        <f t="shared" si="36"/>
        <v/>
      </c>
      <c r="BG53" s="44">
        <f t="shared" si="18"/>
        <v>0</v>
      </c>
      <c r="BH53">
        <f t="shared" si="19"/>
        <v>0</v>
      </c>
    </row>
    <row r="54" spans="1:60" ht="17.100000000000001" customHeight="1">
      <c r="A54" s="5">
        <f t="shared" si="20"/>
        <v>0</v>
      </c>
      <c r="B54" s="5">
        <f t="shared" si="21"/>
        <v>0</v>
      </c>
      <c r="C54" s="52"/>
      <c r="D54" s="52"/>
      <c r="E54" s="2"/>
      <c r="F54" s="3"/>
      <c r="G54" s="41"/>
      <c r="H54" s="87"/>
      <c r="I54" s="95"/>
      <c r="J54" s="121" t="str">
        <f t="shared" si="17"/>
        <v/>
      </c>
      <c r="K54" s="96" t="str">
        <f t="shared" si="22"/>
        <v/>
      </c>
      <c r="L54" s="53"/>
      <c r="M54" s="4"/>
      <c r="N54" s="4"/>
      <c r="O54" s="4"/>
      <c r="P54" s="4"/>
      <c r="Q54" s="48"/>
      <c r="R54" s="4"/>
      <c r="S54" s="54"/>
      <c r="T54" s="4"/>
      <c r="U54" s="55"/>
      <c r="V54" s="4"/>
      <c r="W54" s="54"/>
      <c r="X54" s="50"/>
      <c r="Y54" s="47"/>
      <c r="Z54" s="51"/>
      <c r="AA54" s="51"/>
      <c r="AB54" s="51"/>
      <c r="AC54" s="51"/>
      <c r="AD54" s="54"/>
      <c r="AE54" s="51"/>
      <c r="AF54" s="49"/>
      <c r="AG54" s="51"/>
      <c r="AK54" s="44" t="str">
        <f t="shared" si="23"/>
        <v/>
      </c>
      <c r="AL54" s="44" t="str">
        <f t="shared" si="24"/>
        <v/>
      </c>
      <c r="AM54" s="44" t="str">
        <f t="shared" si="25"/>
        <v/>
      </c>
      <c r="AN54" s="44" t="str">
        <f t="shared" si="26"/>
        <v/>
      </c>
      <c r="AP54" s="44" t="str">
        <f t="shared" si="27"/>
        <v/>
      </c>
      <c r="AR54" s="44" t="str">
        <f t="shared" si="28"/>
        <v/>
      </c>
      <c r="AT54" s="44" t="str">
        <f t="shared" si="29"/>
        <v/>
      </c>
      <c r="AV54" s="44" t="str">
        <f t="shared" si="30"/>
        <v/>
      </c>
      <c r="AX54" s="44" t="str">
        <f t="shared" si="31"/>
        <v/>
      </c>
      <c r="AY54" s="44" t="str">
        <f t="shared" si="32"/>
        <v/>
      </c>
      <c r="AZ54" s="44" t="str">
        <f t="shared" si="33"/>
        <v/>
      </c>
      <c r="BA54" s="44" t="str">
        <f t="shared" si="34"/>
        <v/>
      </c>
      <c r="BC54" s="44" t="str">
        <f t="shared" si="35"/>
        <v/>
      </c>
      <c r="BE54" s="44" t="str">
        <f t="shared" si="36"/>
        <v/>
      </c>
      <c r="BG54" s="44">
        <f t="shared" si="18"/>
        <v>0</v>
      </c>
      <c r="BH54">
        <f t="shared" si="19"/>
        <v>0</v>
      </c>
    </row>
    <row r="55" spans="1:60" ht="17.100000000000001" customHeight="1">
      <c r="A55" s="5">
        <f t="shared" si="20"/>
        <v>0</v>
      </c>
      <c r="B55" s="5">
        <f t="shared" si="21"/>
        <v>0</v>
      </c>
      <c r="C55" s="52"/>
      <c r="D55" s="52"/>
      <c r="E55" s="2"/>
      <c r="F55" s="3"/>
      <c r="G55" s="41"/>
      <c r="H55" s="87"/>
      <c r="I55" s="95"/>
      <c r="J55" s="121" t="str">
        <f t="shared" si="17"/>
        <v/>
      </c>
      <c r="K55" s="96" t="str">
        <f t="shared" si="22"/>
        <v/>
      </c>
      <c r="L55" s="53"/>
      <c r="M55" s="4"/>
      <c r="N55" s="4"/>
      <c r="O55" s="4"/>
      <c r="P55" s="4"/>
      <c r="Q55" s="48"/>
      <c r="R55" s="4"/>
      <c r="S55" s="54"/>
      <c r="T55" s="4"/>
      <c r="U55" s="55"/>
      <c r="V55" s="4"/>
      <c r="W55" s="54"/>
      <c r="X55" s="50"/>
      <c r="Y55" s="47"/>
      <c r="Z55" s="51"/>
      <c r="AA55" s="51"/>
      <c r="AB55" s="51"/>
      <c r="AC55" s="51"/>
      <c r="AD55" s="54"/>
      <c r="AE55" s="51"/>
      <c r="AF55" s="49"/>
      <c r="AG55" s="51"/>
      <c r="AK55" s="44" t="str">
        <f t="shared" si="23"/>
        <v/>
      </c>
      <c r="AL55" s="44" t="str">
        <f t="shared" si="24"/>
        <v/>
      </c>
      <c r="AM55" s="44" t="str">
        <f t="shared" si="25"/>
        <v/>
      </c>
      <c r="AN55" s="44" t="str">
        <f t="shared" si="26"/>
        <v/>
      </c>
      <c r="AP55" s="44" t="str">
        <f t="shared" si="27"/>
        <v/>
      </c>
      <c r="AR55" s="44" t="str">
        <f t="shared" si="28"/>
        <v/>
      </c>
      <c r="AT55" s="44" t="str">
        <f t="shared" si="29"/>
        <v/>
      </c>
      <c r="AV55" s="44" t="str">
        <f t="shared" si="30"/>
        <v/>
      </c>
      <c r="AX55" s="44" t="str">
        <f t="shared" si="31"/>
        <v/>
      </c>
      <c r="AY55" s="44" t="str">
        <f t="shared" si="32"/>
        <v/>
      </c>
      <c r="AZ55" s="44" t="str">
        <f t="shared" si="33"/>
        <v/>
      </c>
      <c r="BA55" s="44" t="str">
        <f t="shared" si="34"/>
        <v/>
      </c>
      <c r="BC55" s="44" t="str">
        <f t="shared" si="35"/>
        <v/>
      </c>
      <c r="BE55" s="44" t="str">
        <f t="shared" si="36"/>
        <v/>
      </c>
      <c r="BG55" s="44">
        <f t="shared" si="18"/>
        <v>0</v>
      </c>
      <c r="BH55">
        <f t="shared" si="19"/>
        <v>0</v>
      </c>
    </row>
    <row r="56" spans="1:60" ht="17.100000000000001" customHeight="1">
      <c r="A56" s="5">
        <f t="shared" si="20"/>
        <v>0</v>
      </c>
      <c r="B56" s="5">
        <f t="shared" si="21"/>
        <v>0</v>
      </c>
      <c r="C56" s="52"/>
      <c r="D56" s="52"/>
      <c r="E56" s="2"/>
      <c r="F56" s="3"/>
      <c r="G56" s="41"/>
      <c r="H56" s="87"/>
      <c r="I56" s="95"/>
      <c r="J56" s="121" t="str">
        <f t="shared" si="17"/>
        <v/>
      </c>
      <c r="K56" s="96" t="str">
        <f t="shared" si="22"/>
        <v/>
      </c>
      <c r="L56" s="53"/>
      <c r="M56" s="4"/>
      <c r="N56" s="4"/>
      <c r="O56" s="4"/>
      <c r="P56" s="4"/>
      <c r="Q56" s="48"/>
      <c r="R56" s="4"/>
      <c r="S56" s="54"/>
      <c r="T56" s="4"/>
      <c r="U56" s="55"/>
      <c r="V56" s="4"/>
      <c r="W56" s="54"/>
      <c r="X56" s="50"/>
      <c r="Y56" s="47"/>
      <c r="Z56" s="51"/>
      <c r="AA56" s="51"/>
      <c r="AB56" s="51"/>
      <c r="AC56" s="51"/>
      <c r="AD56" s="54"/>
      <c r="AE56" s="51"/>
      <c r="AF56" s="49"/>
      <c r="AG56" s="51"/>
      <c r="AK56" s="44" t="str">
        <f t="shared" si="23"/>
        <v/>
      </c>
      <c r="AL56" s="44" t="str">
        <f t="shared" si="24"/>
        <v/>
      </c>
      <c r="AM56" s="44" t="str">
        <f t="shared" si="25"/>
        <v/>
      </c>
      <c r="AN56" s="44" t="str">
        <f t="shared" si="26"/>
        <v/>
      </c>
      <c r="AP56" s="44" t="str">
        <f t="shared" si="27"/>
        <v/>
      </c>
      <c r="AR56" s="44" t="str">
        <f t="shared" si="28"/>
        <v/>
      </c>
      <c r="AT56" s="44" t="str">
        <f t="shared" si="29"/>
        <v/>
      </c>
      <c r="AV56" s="44" t="str">
        <f t="shared" si="30"/>
        <v/>
      </c>
      <c r="AX56" s="44" t="str">
        <f t="shared" si="31"/>
        <v/>
      </c>
      <c r="AY56" s="44" t="str">
        <f t="shared" si="32"/>
        <v/>
      </c>
      <c r="AZ56" s="44" t="str">
        <f t="shared" si="33"/>
        <v/>
      </c>
      <c r="BA56" s="44" t="str">
        <f t="shared" si="34"/>
        <v/>
      </c>
      <c r="BC56" s="44" t="str">
        <f t="shared" si="35"/>
        <v/>
      </c>
      <c r="BE56" s="44" t="str">
        <f t="shared" si="36"/>
        <v/>
      </c>
      <c r="BG56" s="44">
        <f t="shared" si="18"/>
        <v>0</v>
      </c>
      <c r="BH56">
        <f t="shared" si="19"/>
        <v>0</v>
      </c>
    </row>
    <row r="57" spans="1:60" ht="17.100000000000001" customHeight="1">
      <c r="A57" s="5">
        <f t="shared" si="20"/>
        <v>0</v>
      </c>
      <c r="B57" s="5">
        <f t="shared" si="21"/>
        <v>0</v>
      </c>
      <c r="C57" s="52"/>
      <c r="D57" s="52"/>
      <c r="E57" s="2"/>
      <c r="F57" s="3"/>
      <c r="G57" s="41"/>
      <c r="H57" s="87"/>
      <c r="I57" s="95"/>
      <c r="J57" s="121" t="str">
        <f t="shared" si="17"/>
        <v/>
      </c>
      <c r="K57" s="96" t="str">
        <f t="shared" si="22"/>
        <v/>
      </c>
      <c r="L57" s="53"/>
      <c r="M57" s="4"/>
      <c r="N57" s="4"/>
      <c r="O57" s="4"/>
      <c r="P57" s="4"/>
      <c r="Q57" s="48"/>
      <c r="R57" s="4"/>
      <c r="S57" s="54"/>
      <c r="T57" s="4"/>
      <c r="U57" s="55"/>
      <c r="V57" s="4"/>
      <c r="W57" s="54"/>
      <c r="X57" s="50"/>
      <c r="Y57" s="47"/>
      <c r="Z57" s="51"/>
      <c r="AA57" s="51"/>
      <c r="AB57" s="51"/>
      <c r="AC57" s="51"/>
      <c r="AD57" s="54"/>
      <c r="AE57" s="51"/>
      <c r="AF57" s="49"/>
      <c r="AG57" s="51"/>
      <c r="AK57" s="44" t="str">
        <f t="shared" si="23"/>
        <v/>
      </c>
      <c r="AL57" s="44" t="str">
        <f t="shared" si="24"/>
        <v/>
      </c>
      <c r="AM57" s="44" t="str">
        <f t="shared" si="25"/>
        <v/>
      </c>
      <c r="AN57" s="44" t="str">
        <f t="shared" si="26"/>
        <v/>
      </c>
      <c r="AP57" s="44" t="str">
        <f t="shared" si="27"/>
        <v/>
      </c>
      <c r="AR57" s="44" t="str">
        <f t="shared" si="28"/>
        <v/>
      </c>
      <c r="AT57" s="44" t="str">
        <f t="shared" si="29"/>
        <v/>
      </c>
      <c r="AV57" s="44" t="str">
        <f t="shared" si="30"/>
        <v/>
      </c>
      <c r="AX57" s="44" t="str">
        <f t="shared" si="31"/>
        <v/>
      </c>
      <c r="AY57" s="44" t="str">
        <f t="shared" si="32"/>
        <v/>
      </c>
      <c r="AZ57" s="44" t="str">
        <f t="shared" si="33"/>
        <v/>
      </c>
      <c r="BA57" s="44" t="str">
        <f t="shared" si="34"/>
        <v/>
      </c>
      <c r="BC57" s="44" t="str">
        <f t="shared" si="35"/>
        <v/>
      </c>
      <c r="BE57" s="44" t="str">
        <f t="shared" si="36"/>
        <v/>
      </c>
      <c r="BG57" s="44">
        <f t="shared" si="18"/>
        <v>0</v>
      </c>
      <c r="BH57">
        <f t="shared" si="19"/>
        <v>0</v>
      </c>
    </row>
    <row r="58" spans="1:60" ht="17.100000000000001" customHeight="1">
      <c r="A58" s="5">
        <f t="shared" si="20"/>
        <v>0</v>
      </c>
      <c r="B58" s="5">
        <f t="shared" si="21"/>
        <v>0</v>
      </c>
      <c r="C58" s="52"/>
      <c r="D58" s="52"/>
      <c r="E58" s="2"/>
      <c r="F58" s="3"/>
      <c r="G58" s="41"/>
      <c r="H58" s="87"/>
      <c r="I58" s="95"/>
      <c r="J58" s="121" t="str">
        <f t="shared" si="17"/>
        <v/>
      </c>
      <c r="K58" s="96" t="str">
        <f t="shared" si="22"/>
        <v/>
      </c>
      <c r="L58" s="53"/>
      <c r="M58" s="4"/>
      <c r="N58" s="4"/>
      <c r="O58" s="4"/>
      <c r="P58" s="4"/>
      <c r="Q58" s="48"/>
      <c r="R58" s="4"/>
      <c r="S58" s="54"/>
      <c r="T58" s="4"/>
      <c r="U58" s="55"/>
      <c r="V58" s="4"/>
      <c r="W58" s="54"/>
      <c r="X58" s="50"/>
      <c r="Y58" s="47"/>
      <c r="Z58" s="51"/>
      <c r="AA58" s="51"/>
      <c r="AB58" s="51"/>
      <c r="AC58" s="51"/>
      <c r="AD58" s="54"/>
      <c r="AE58" s="51"/>
      <c r="AF58" s="49"/>
      <c r="AG58" s="51"/>
      <c r="AK58" s="44" t="str">
        <f t="shared" si="23"/>
        <v/>
      </c>
      <c r="AL58" s="44" t="str">
        <f t="shared" si="24"/>
        <v/>
      </c>
      <c r="AM58" s="44" t="str">
        <f t="shared" si="25"/>
        <v/>
      </c>
      <c r="AN58" s="44" t="str">
        <f t="shared" si="26"/>
        <v/>
      </c>
      <c r="AP58" s="44" t="str">
        <f t="shared" si="27"/>
        <v/>
      </c>
      <c r="AR58" s="44" t="str">
        <f t="shared" si="28"/>
        <v/>
      </c>
      <c r="AT58" s="44" t="str">
        <f t="shared" si="29"/>
        <v/>
      </c>
      <c r="AV58" s="44" t="str">
        <f t="shared" si="30"/>
        <v/>
      </c>
      <c r="AX58" s="44" t="str">
        <f t="shared" si="31"/>
        <v/>
      </c>
      <c r="AY58" s="44" t="str">
        <f t="shared" si="32"/>
        <v/>
      </c>
      <c r="AZ58" s="44" t="str">
        <f t="shared" si="33"/>
        <v/>
      </c>
      <c r="BA58" s="44" t="str">
        <f t="shared" si="34"/>
        <v/>
      </c>
      <c r="BC58" s="44" t="str">
        <f t="shared" si="35"/>
        <v/>
      </c>
      <c r="BE58" s="44" t="str">
        <f t="shared" si="36"/>
        <v/>
      </c>
      <c r="BG58" s="44">
        <f t="shared" si="18"/>
        <v>0</v>
      </c>
      <c r="BH58">
        <f t="shared" si="19"/>
        <v>0</v>
      </c>
    </row>
    <row r="59" spans="1:60" ht="17.100000000000001" customHeight="1">
      <c r="A59" s="5">
        <f t="shared" si="20"/>
        <v>0</v>
      </c>
      <c r="B59" s="5">
        <f t="shared" si="21"/>
        <v>0</v>
      </c>
      <c r="C59" s="52"/>
      <c r="D59" s="52"/>
      <c r="E59" s="2"/>
      <c r="F59" s="3"/>
      <c r="G59" s="41"/>
      <c r="H59" s="87"/>
      <c r="I59" s="95"/>
      <c r="J59" s="121" t="str">
        <f t="shared" si="17"/>
        <v/>
      </c>
      <c r="K59" s="96" t="str">
        <f t="shared" si="22"/>
        <v/>
      </c>
      <c r="L59" s="53"/>
      <c r="M59" s="4"/>
      <c r="N59" s="4"/>
      <c r="O59" s="4"/>
      <c r="P59" s="4"/>
      <c r="Q59" s="48"/>
      <c r="R59" s="4"/>
      <c r="S59" s="54"/>
      <c r="T59" s="4"/>
      <c r="U59" s="55"/>
      <c r="V59" s="4"/>
      <c r="W59" s="54"/>
      <c r="X59" s="50"/>
      <c r="Y59" s="47"/>
      <c r="Z59" s="51"/>
      <c r="AA59" s="51"/>
      <c r="AB59" s="51"/>
      <c r="AC59" s="51"/>
      <c r="AD59" s="54"/>
      <c r="AE59" s="51"/>
      <c r="AF59" s="49"/>
      <c r="AG59" s="51"/>
      <c r="AK59" s="44" t="str">
        <f t="shared" si="23"/>
        <v/>
      </c>
      <c r="AL59" s="44" t="str">
        <f t="shared" si="24"/>
        <v/>
      </c>
      <c r="AM59" s="44" t="str">
        <f t="shared" si="25"/>
        <v/>
      </c>
      <c r="AN59" s="44" t="str">
        <f t="shared" si="26"/>
        <v/>
      </c>
      <c r="AP59" s="44" t="str">
        <f t="shared" si="27"/>
        <v/>
      </c>
      <c r="AR59" s="44" t="str">
        <f t="shared" si="28"/>
        <v/>
      </c>
      <c r="AT59" s="44" t="str">
        <f t="shared" si="29"/>
        <v/>
      </c>
      <c r="AV59" s="44" t="str">
        <f t="shared" si="30"/>
        <v/>
      </c>
      <c r="AX59" s="44" t="str">
        <f t="shared" si="31"/>
        <v/>
      </c>
      <c r="AY59" s="44" t="str">
        <f t="shared" si="32"/>
        <v/>
      </c>
      <c r="AZ59" s="44" t="str">
        <f t="shared" si="33"/>
        <v/>
      </c>
      <c r="BA59" s="44" t="str">
        <f t="shared" si="34"/>
        <v/>
      </c>
      <c r="BC59" s="44" t="str">
        <f t="shared" si="35"/>
        <v/>
      </c>
      <c r="BE59" s="44" t="str">
        <f t="shared" si="36"/>
        <v/>
      </c>
      <c r="BG59" s="44">
        <f t="shared" si="18"/>
        <v>0</v>
      </c>
      <c r="BH59">
        <f t="shared" si="19"/>
        <v>0</v>
      </c>
    </row>
    <row r="60" spans="1:60" ht="17.100000000000001" customHeight="1">
      <c r="A60" s="5">
        <f t="shared" si="20"/>
        <v>0</v>
      </c>
      <c r="B60" s="5">
        <f t="shared" si="21"/>
        <v>0</v>
      </c>
      <c r="C60" s="52"/>
      <c r="D60" s="52"/>
      <c r="E60" s="2"/>
      <c r="F60" s="3"/>
      <c r="G60" s="41"/>
      <c r="H60" s="87"/>
      <c r="I60" s="95"/>
      <c r="J60" s="121" t="str">
        <f t="shared" si="17"/>
        <v/>
      </c>
      <c r="K60" s="96" t="str">
        <f t="shared" si="22"/>
        <v/>
      </c>
      <c r="L60" s="53"/>
      <c r="M60" s="4"/>
      <c r="N60" s="4"/>
      <c r="O60" s="4"/>
      <c r="P60" s="4"/>
      <c r="Q60" s="48"/>
      <c r="R60" s="4"/>
      <c r="S60" s="54"/>
      <c r="T60" s="4"/>
      <c r="U60" s="55"/>
      <c r="V60" s="4"/>
      <c r="W60" s="54"/>
      <c r="X60" s="50"/>
      <c r="Y60" s="47"/>
      <c r="Z60" s="51"/>
      <c r="AA60" s="51"/>
      <c r="AB60" s="51"/>
      <c r="AC60" s="51"/>
      <c r="AD60" s="54"/>
      <c r="AE60" s="51"/>
      <c r="AF60" s="49"/>
      <c r="AG60" s="51"/>
      <c r="AK60" s="44" t="str">
        <f t="shared" si="23"/>
        <v/>
      </c>
      <c r="AL60" s="44" t="str">
        <f t="shared" si="24"/>
        <v/>
      </c>
      <c r="AM60" s="44" t="str">
        <f t="shared" si="25"/>
        <v/>
      </c>
      <c r="AN60" s="44" t="str">
        <f t="shared" si="26"/>
        <v/>
      </c>
      <c r="AP60" s="44" t="str">
        <f t="shared" si="27"/>
        <v/>
      </c>
      <c r="AR60" s="44" t="str">
        <f t="shared" si="28"/>
        <v/>
      </c>
      <c r="AT60" s="44" t="str">
        <f t="shared" si="29"/>
        <v/>
      </c>
      <c r="AV60" s="44" t="str">
        <f t="shared" si="30"/>
        <v/>
      </c>
      <c r="AX60" s="44" t="str">
        <f t="shared" si="31"/>
        <v/>
      </c>
      <c r="AY60" s="44" t="str">
        <f t="shared" si="32"/>
        <v/>
      </c>
      <c r="AZ60" s="44" t="str">
        <f t="shared" si="33"/>
        <v/>
      </c>
      <c r="BA60" s="44" t="str">
        <f t="shared" si="34"/>
        <v/>
      </c>
      <c r="BC60" s="44" t="str">
        <f t="shared" si="35"/>
        <v/>
      </c>
      <c r="BE60" s="44" t="str">
        <f t="shared" si="36"/>
        <v/>
      </c>
      <c r="BG60" s="44">
        <f t="shared" si="18"/>
        <v>0</v>
      </c>
      <c r="BH60">
        <f t="shared" si="19"/>
        <v>0</v>
      </c>
    </row>
    <row r="61" spans="1:60" ht="17.100000000000001" customHeight="1">
      <c r="A61" s="5">
        <f t="shared" si="20"/>
        <v>0</v>
      </c>
      <c r="B61" s="5">
        <f t="shared" si="21"/>
        <v>0</v>
      </c>
      <c r="C61" s="52"/>
      <c r="D61" s="52"/>
      <c r="E61" s="2"/>
      <c r="F61" s="3"/>
      <c r="G61" s="41"/>
      <c r="H61" s="87"/>
      <c r="I61" s="95"/>
      <c r="J61" s="121" t="str">
        <f t="shared" si="17"/>
        <v/>
      </c>
      <c r="K61" s="96" t="str">
        <f t="shared" si="22"/>
        <v/>
      </c>
      <c r="L61" s="53"/>
      <c r="M61" s="4"/>
      <c r="N61" s="4"/>
      <c r="O61" s="4"/>
      <c r="P61" s="4"/>
      <c r="Q61" s="48"/>
      <c r="R61" s="4"/>
      <c r="S61" s="54"/>
      <c r="T61" s="4"/>
      <c r="U61" s="55"/>
      <c r="V61" s="4"/>
      <c r="W61" s="54"/>
      <c r="X61" s="50"/>
      <c r="Y61" s="47"/>
      <c r="Z61" s="51"/>
      <c r="AA61" s="51"/>
      <c r="AB61" s="51"/>
      <c r="AC61" s="51"/>
      <c r="AD61" s="54"/>
      <c r="AE61" s="51"/>
      <c r="AF61" s="49"/>
      <c r="AG61" s="51"/>
      <c r="AK61" s="44" t="str">
        <f t="shared" si="23"/>
        <v/>
      </c>
      <c r="AL61" s="44" t="str">
        <f t="shared" si="24"/>
        <v/>
      </c>
      <c r="AM61" s="44" t="str">
        <f t="shared" si="25"/>
        <v/>
      </c>
      <c r="AN61" s="44" t="str">
        <f t="shared" si="26"/>
        <v/>
      </c>
      <c r="AP61" s="44" t="str">
        <f t="shared" si="27"/>
        <v/>
      </c>
      <c r="AR61" s="44" t="str">
        <f t="shared" si="28"/>
        <v/>
      </c>
      <c r="AT61" s="44" t="str">
        <f t="shared" si="29"/>
        <v/>
      </c>
      <c r="AV61" s="44" t="str">
        <f t="shared" si="30"/>
        <v/>
      </c>
      <c r="AX61" s="44" t="str">
        <f t="shared" si="31"/>
        <v/>
      </c>
      <c r="AY61" s="44" t="str">
        <f t="shared" si="32"/>
        <v/>
      </c>
      <c r="AZ61" s="44" t="str">
        <f t="shared" si="33"/>
        <v/>
      </c>
      <c r="BA61" s="44" t="str">
        <f t="shared" si="34"/>
        <v/>
      </c>
      <c r="BC61" s="44" t="str">
        <f t="shared" si="35"/>
        <v/>
      </c>
      <c r="BE61" s="44" t="str">
        <f t="shared" si="36"/>
        <v/>
      </c>
      <c r="BG61" s="44">
        <f t="shared" si="18"/>
        <v>0</v>
      </c>
      <c r="BH61">
        <f t="shared" si="19"/>
        <v>0</v>
      </c>
    </row>
    <row r="62" spans="1:60" ht="17.100000000000001" customHeight="1">
      <c r="A62" s="5">
        <f t="shared" si="20"/>
        <v>0</v>
      </c>
      <c r="B62" s="5">
        <f t="shared" si="21"/>
        <v>0</v>
      </c>
      <c r="C62" s="52"/>
      <c r="D62" s="52"/>
      <c r="E62" s="2"/>
      <c r="F62" s="3"/>
      <c r="G62" s="41"/>
      <c r="H62" s="87"/>
      <c r="I62" s="95"/>
      <c r="J62" s="121" t="str">
        <f t="shared" si="17"/>
        <v/>
      </c>
      <c r="K62" s="96" t="str">
        <f t="shared" si="22"/>
        <v/>
      </c>
      <c r="L62" s="53"/>
      <c r="M62" s="4"/>
      <c r="N62" s="4"/>
      <c r="O62" s="4"/>
      <c r="P62" s="4"/>
      <c r="Q62" s="48"/>
      <c r="R62" s="4"/>
      <c r="S62" s="54"/>
      <c r="T62" s="4"/>
      <c r="U62" s="55"/>
      <c r="V62" s="4"/>
      <c r="W62" s="54"/>
      <c r="X62" s="50"/>
      <c r="Y62" s="47"/>
      <c r="Z62" s="51"/>
      <c r="AA62" s="51"/>
      <c r="AB62" s="51"/>
      <c r="AC62" s="51"/>
      <c r="AD62" s="54"/>
      <c r="AE62" s="51"/>
      <c r="AF62" s="49"/>
      <c r="AG62" s="51"/>
      <c r="AK62" s="44" t="str">
        <f t="shared" si="23"/>
        <v/>
      </c>
      <c r="AL62" s="44" t="str">
        <f t="shared" si="24"/>
        <v/>
      </c>
      <c r="AM62" s="44" t="str">
        <f t="shared" si="25"/>
        <v/>
      </c>
      <c r="AN62" s="44" t="str">
        <f t="shared" si="26"/>
        <v/>
      </c>
      <c r="AP62" s="44" t="str">
        <f t="shared" si="27"/>
        <v/>
      </c>
      <c r="AR62" s="44" t="str">
        <f t="shared" si="28"/>
        <v/>
      </c>
      <c r="AT62" s="44" t="str">
        <f t="shared" si="29"/>
        <v/>
      </c>
      <c r="AV62" s="44" t="str">
        <f t="shared" si="30"/>
        <v/>
      </c>
      <c r="AX62" s="44" t="str">
        <f t="shared" si="31"/>
        <v/>
      </c>
      <c r="AY62" s="44" t="str">
        <f t="shared" si="32"/>
        <v/>
      </c>
      <c r="AZ62" s="44" t="str">
        <f t="shared" si="33"/>
        <v/>
      </c>
      <c r="BA62" s="44" t="str">
        <f t="shared" si="34"/>
        <v/>
      </c>
      <c r="BC62" s="44" t="str">
        <f t="shared" si="35"/>
        <v/>
      </c>
      <c r="BE62" s="44" t="str">
        <f t="shared" si="36"/>
        <v/>
      </c>
      <c r="BG62" s="44">
        <f t="shared" si="18"/>
        <v>0</v>
      </c>
      <c r="BH62">
        <f t="shared" si="19"/>
        <v>0</v>
      </c>
    </row>
    <row r="63" spans="1:60" ht="17.100000000000001" customHeight="1">
      <c r="A63" s="5">
        <f t="shared" si="20"/>
        <v>0</v>
      </c>
      <c r="B63" s="5">
        <f t="shared" si="21"/>
        <v>0</v>
      </c>
      <c r="C63" s="52"/>
      <c r="D63" s="52"/>
      <c r="E63" s="2"/>
      <c r="F63" s="3"/>
      <c r="G63" s="41"/>
      <c r="H63" s="87"/>
      <c r="I63" s="95"/>
      <c r="J63" s="121" t="str">
        <f t="shared" si="17"/>
        <v/>
      </c>
      <c r="K63" s="96" t="str">
        <f t="shared" si="22"/>
        <v/>
      </c>
      <c r="L63" s="53"/>
      <c r="M63" s="4"/>
      <c r="N63" s="4"/>
      <c r="O63" s="4"/>
      <c r="P63" s="4"/>
      <c r="Q63" s="48"/>
      <c r="R63" s="4"/>
      <c r="S63" s="54"/>
      <c r="T63" s="4"/>
      <c r="U63" s="55"/>
      <c r="V63" s="4"/>
      <c r="W63" s="54"/>
      <c r="X63" s="50"/>
      <c r="Y63" s="47"/>
      <c r="Z63" s="51"/>
      <c r="AA63" s="51"/>
      <c r="AB63" s="51"/>
      <c r="AC63" s="51"/>
      <c r="AD63" s="54"/>
      <c r="AE63" s="51"/>
      <c r="AF63" s="49"/>
      <c r="AG63" s="51"/>
      <c r="AK63" s="44" t="str">
        <f t="shared" si="23"/>
        <v/>
      </c>
      <c r="AL63" s="44" t="str">
        <f t="shared" si="24"/>
        <v/>
      </c>
      <c r="AM63" s="44" t="str">
        <f t="shared" si="25"/>
        <v/>
      </c>
      <c r="AN63" s="44" t="str">
        <f t="shared" si="26"/>
        <v/>
      </c>
      <c r="AP63" s="44" t="str">
        <f t="shared" si="27"/>
        <v/>
      </c>
      <c r="AR63" s="44" t="str">
        <f t="shared" si="28"/>
        <v/>
      </c>
      <c r="AT63" s="44" t="str">
        <f t="shared" si="29"/>
        <v/>
      </c>
      <c r="AV63" s="44" t="str">
        <f t="shared" si="30"/>
        <v/>
      </c>
      <c r="AX63" s="44" t="str">
        <f t="shared" si="31"/>
        <v/>
      </c>
      <c r="AY63" s="44" t="str">
        <f t="shared" si="32"/>
        <v/>
      </c>
      <c r="AZ63" s="44" t="str">
        <f t="shared" si="33"/>
        <v/>
      </c>
      <c r="BA63" s="44" t="str">
        <f t="shared" si="34"/>
        <v/>
      </c>
      <c r="BC63" s="44" t="str">
        <f t="shared" si="35"/>
        <v/>
      </c>
      <c r="BE63" s="44" t="str">
        <f t="shared" si="36"/>
        <v/>
      </c>
      <c r="BG63" s="44">
        <f t="shared" si="18"/>
        <v>0</v>
      </c>
      <c r="BH63">
        <f t="shared" si="19"/>
        <v>0</v>
      </c>
    </row>
    <row r="64" spans="1:60" ht="17.100000000000001" customHeight="1">
      <c r="A64" s="5">
        <f t="shared" si="20"/>
        <v>0</v>
      </c>
      <c r="B64" s="5">
        <f t="shared" si="21"/>
        <v>0</v>
      </c>
      <c r="C64" s="52"/>
      <c r="D64" s="52"/>
      <c r="E64" s="2"/>
      <c r="F64" s="3"/>
      <c r="G64" s="41"/>
      <c r="H64" s="87"/>
      <c r="I64" s="95"/>
      <c r="J64" s="121" t="str">
        <f t="shared" si="17"/>
        <v/>
      </c>
      <c r="K64" s="96" t="str">
        <f t="shared" si="22"/>
        <v/>
      </c>
      <c r="L64" s="53"/>
      <c r="M64" s="4"/>
      <c r="N64" s="4"/>
      <c r="O64" s="4"/>
      <c r="P64" s="4"/>
      <c r="Q64" s="48"/>
      <c r="R64" s="4"/>
      <c r="S64" s="54"/>
      <c r="T64" s="4"/>
      <c r="U64" s="55"/>
      <c r="V64" s="4"/>
      <c r="W64" s="54"/>
      <c r="X64" s="50"/>
      <c r="Y64" s="47"/>
      <c r="Z64" s="51"/>
      <c r="AA64" s="51"/>
      <c r="AB64" s="51"/>
      <c r="AC64" s="51"/>
      <c r="AD64" s="54"/>
      <c r="AE64" s="51"/>
      <c r="AF64" s="49"/>
      <c r="AG64" s="51"/>
      <c r="AK64" s="44" t="str">
        <f t="shared" si="23"/>
        <v/>
      </c>
      <c r="AL64" s="44" t="str">
        <f t="shared" si="24"/>
        <v/>
      </c>
      <c r="AM64" s="44" t="str">
        <f t="shared" si="25"/>
        <v/>
      </c>
      <c r="AN64" s="44" t="str">
        <f t="shared" si="26"/>
        <v/>
      </c>
      <c r="AP64" s="44" t="str">
        <f t="shared" si="27"/>
        <v/>
      </c>
      <c r="AR64" s="44" t="str">
        <f t="shared" si="28"/>
        <v/>
      </c>
      <c r="AT64" s="44" t="str">
        <f t="shared" si="29"/>
        <v/>
      </c>
      <c r="AV64" s="44" t="str">
        <f t="shared" si="30"/>
        <v/>
      </c>
      <c r="AX64" s="44" t="str">
        <f t="shared" si="31"/>
        <v/>
      </c>
      <c r="AY64" s="44" t="str">
        <f t="shared" si="32"/>
        <v/>
      </c>
      <c r="AZ64" s="44" t="str">
        <f t="shared" si="33"/>
        <v/>
      </c>
      <c r="BA64" s="44" t="str">
        <f t="shared" si="34"/>
        <v/>
      </c>
      <c r="BC64" s="44" t="str">
        <f t="shared" si="35"/>
        <v/>
      </c>
      <c r="BE64" s="44" t="str">
        <f t="shared" si="36"/>
        <v/>
      </c>
      <c r="BG64" s="44">
        <f t="shared" si="18"/>
        <v>0</v>
      </c>
      <c r="BH64">
        <f t="shared" si="19"/>
        <v>0</v>
      </c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M65" s="1"/>
      <c r="N65" s="1"/>
      <c r="O65" s="1"/>
      <c r="P65" s="1"/>
      <c r="S65" s="1"/>
      <c r="T65" s="1"/>
      <c r="U65" s="1"/>
      <c r="V65" s="1"/>
      <c r="Z65" s="1"/>
      <c r="AA65" s="1"/>
      <c r="AB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M66" s="1"/>
      <c r="N66" s="1"/>
      <c r="O66" s="1"/>
      <c r="P66" s="1"/>
      <c r="S66" s="1"/>
      <c r="T66" s="1"/>
      <c r="U66" s="1"/>
      <c r="V66" s="1"/>
      <c r="Z66" s="1"/>
      <c r="AA66" s="1"/>
      <c r="AB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M67" s="1"/>
      <c r="N67" s="1"/>
      <c r="O67" s="1"/>
      <c r="P67" s="1"/>
      <c r="S67" s="1"/>
      <c r="T67" s="1"/>
      <c r="U67" s="1"/>
      <c r="V67" s="1"/>
      <c r="Z67" s="1"/>
      <c r="AA67" s="1"/>
      <c r="AB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M68" s="1"/>
      <c r="N68" s="1"/>
      <c r="O68" s="1"/>
      <c r="P68" s="1"/>
      <c r="S68" s="1"/>
      <c r="T68" s="1"/>
      <c r="U68" s="1"/>
      <c r="V68" s="1"/>
      <c r="Z68" s="1"/>
      <c r="AA68" s="1"/>
      <c r="AB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M69" s="1"/>
      <c r="N69" s="1"/>
      <c r="O69" s="1"/>
      <c r="P69" s="1"/>
      <c r="S69" s="1"/>
      <c r="T69" s="1"/>
      <c r="U69" s="1"/>
      <c r="V69" s="1"/>
      <c r="Z69" s="1"/>
      <c r="AA69" s="1"/>
      <c r="AB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M70" s="1"/>
      <c r="N70" s="1"/>
      <c r="O70" s="1"/>
      <c r="P70" s="1"/>
      <c r="S70" s="1"/>
      <c r="T70" s="1"/>
      <c r="U70" s="1"/>
      <c r="V70" s="1"/>
      <c r="Z70" s="1"/>
      <c r="AA70" s="1"/>
      <c r="AB70" s="1"/>
      <c r="AF70" s="1"/>
      <c r="AG70" s="1"/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M72" s="1"/>
      <c r="N72" s="1"/>
      <c r="O72" s="1"/>
      <c r="P72" s="1"/>
      <c r="Z72" s="1"/>
      <c r="AA72" s="1"/>
      <c r="AB72" s="1"/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M73" s="1"/>
      <c r="N73" s="1"/>
      <c r="O73" s="1"/>
      <c r="P73" s="1"/>
      <c r="Z73" s="1"/>
      <c r="AA73" s="1"/>
      <c r="AB73" s="1"/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M74" s="1"/>
      <c r="N74" s="1"/>
      <c r="O74" s="1"/>
      <c r="P74" s="1"/>
      <c r="Z74" s="1"/>
      <c r="AA74" s="1"/>
      <c r="AB74" s="1"/>
    </row>
  </sheetData>
  <sheetProtection password="9A11" sheet="1" objects="1" scenarios="1" formatColumns="0" sort="0" autoFilter="0"/>
  <mergeCells count="16">
    <mergeCell ref="W5:AD5"/>
    <mergeCell ref="C2:E2"/>
    <mergeCell ref="H2:K2"/>
    <mergeCell ref="Z4:AC4"/>
    <mergeCell ref="Z3:AC3"/>
    <mergeCell ref="R2:V2"/>
    <mergeCell ref="AE2:AG2"/>
    <mergeCell ref="T3:V3"/>
    <mergeCell ref="T4:V4"/>
    <mergeCell ref="M3:P3"/>
    <mergeCell ref="M4:P4"/>
    <mergeCell ref="C6:D6"/>
    <mergeCell ref="H3:K3"/>
    <mergeCell ref="H4:K4"/>
    <mergeCell ref="H5:K5"/>
    <mergeCell ref="H6:K6"/>
  </mergeCells>
  <phoneticPr fontId="0" type="noConversion"/>
  <conditionalFormatting sqref="E8:E64">
    <cfRule type="expression" dxfId="14" priority="272">
      <formula>AND($E8&lt;&gt;"M",$E8&lt;&gt;"F")</formula>
    </cfRule>
  </conditionalFormatting>
  <conditionalFormatting sqref="F8:F64">
    <cfRule type="cellIs" dxfId="13" priority="268" operator="lessThan">
      <formula>2002</formula>
    </cfRule>
    <cfRule type="cellIs" dxfId="12" priority="269" operator="greaterThan">
      <formula>2011</formula>
    </cfRule>
  </conditionalFormatting>
  <conditionalFormatting sqref="G8:G64">
    <cfRule type="expression" dxfId="11" priority="267" stopIfTrue="1">
      <formula>LEN($G8)&lt;8</formula>
    </cfRule>
  </conditionalFormatting>
  <conditionalFormatting sqref="AK8:BE64">
    <cfRule type="cellIs" dxfId="10" priority="72" stopIfTrue="1" operator="equal">
      <formula>1</formula>
    </cfRule>
  </conditionalFormatting>
  <conditionalFormatting sqref="H8:H64">
    <cfRule type="cellIs" dxfId="9" priority="8" operator="notBetween">
      <formula>15</formula>
      <formula>99</formula>
    </cfRule>
  </conditionalFormatting>
  <conditionalFormatting sqref="X8:X64">
    <cfRule type="expression" dxfId="8" priority="7">
      <formula>$H8=""</formula>
    </cfRule>
  </conditionalFormatting>
  <conditionalFormatting sqref="R8:R64 T8:T64 M8:P64 V8:V64">
    <cfRule type="expression" dxfId="7" priority="476">
      <formula>OR($E8="",$F8="")</formula>
    </cfRule>
  </conditionalFormatting>
  <conditionalFormatting sqref="AE8:AE64 Z8:AC64">
    <cfRule type="expression" dxfId="6" priority="501">
      <formula>OR($E8="",$F8="")</formula>
    </cfRule>
    <cfRule type="expression" dxfId="5" priority="502" stopIfTrue="1">
      <formula>$E8="M"</formula>
    </cfRule>
    <cfRule type="expression" dxfId="4" priority="503" stopIfTrue="1">
      <formula>AX8=0</formula>
    </cfRule>
  </conditionalFormatting>
  <conditionalFormatting sqref="I8:I64">
    <cfRule type="containsBlanks" dxfId="3" priority="504">
      <formula>LEN(TRIM(I8))=0</formula>
    </cfRule>
  </conditionalFormatting>
  <conditionalFormatting sqref="AG8:AG64">
    <cfRule type="expression" dxfId="2" priority="1">
      <formula>OR($E8="",$F8="")</formula>
    </cfRule>
  </conditionalFormatting>
  <conditionalFormatting sqref="M8:P64 T8:T64 V8:V64">
    <cfRule type="expression" dxfId="1" priority="477">
      <formula>$E8="F"</formula>
    </cfRule>
  </conditionalFormatting>
  <conditionalFormatting sqref="M8:P64">
    <cfRule type="expression" dxfId="0" priority="478">
      <formula>AK8=0</formula>
    </cfRule>
  </conditionalFormatting>
  <dataValidations count="6">
    <dataValidation type="list" errorStyle="warning" allowBlank="1" showErrorMessage="1" errorTitle="Saisie erronnée" error="Veuillez utiliser la liste associée à la cellule _x000a_*Indiquer &quot;M&quot; ou &quot;F&quot; sans les guillemets" sqref="E8:E64">
      <formula1>"M,F"</formula1>
    </dataValidation>
    <dataValidation type="whole" allowBlank="1" showErrorMessage="1" errorTitle="Saisie incompatible" error="Veuillez indiquer une date de naissance de 2002 à 2011 inclus_x000a__x000a_ex : 2003" sqref="F8:F64">
      <formula1>2002</formula1>
      <formula2>2011</formula2>
    </dataValidation>
    <dataValidation type="textLength" errorStyle="warning" operator="greaterThanOrEqual" allowBlank="1" showInputMessage="1" showErrorMessage="1" errorTitle="PB de saisie" error="Le n° de licence semble incorrect" sqref="G8:G64">
      <formula1>8</formula1>
    </dataValidation>
    <dataValidation errorStyle="warning" operator="greaterThanOrEqual" allowBlank="1" showInputMessage="1" showErrorMessage="1" errorTitle="PB de saisie" error="Le n° de licence semble incorrect" sqref="J8:J64"/>
    <dataValidation type="decimal" allowBlank="1" showErrorMessage="1" errorTitle="Saisie incompatible" error="Veuillez indiquer un poids compris entre 20 et 99 kg_x000a__x000a_ex : 50,5 ou 45" sqref="H8:H64">
      <formula1>20</formula1>
      <formula2>99</formula2>
    </dataValidation>
    <dataValidation type="list" allowBlank="1" showErrorMessage="1" errorTitle="Erreur de saisie" error="Vous devez utiliser la liste déroulante associée à cette cellule pour entrer les informations" sqref="I8:I64">
      <formula1>Grade</formula1>
    </dataValidation>
  </dataValidations>
  <pageMargins left="0.51181102362204722" right="0" top="0.23622047244094491" bottom="0.43307086614173229" header="0.35433070866141736" footer="0.43307086614173229"/>
  <pageSetup paperSize="9" scale="51" fitToWidth="2" fitToHeight="2" pageOrder="overThenDown" orientation="landscape" horizontalDpi="300" verticalDpi="300" r:id="rId1"/>
  <headerFooter alignWithMargins="0">
    <oddHeader>&amp;RPage N° &amp;P</oddHeader>
  </headerFooter>
  <rowBreaks count="1" manualBreakCount="1">
    <brk id="45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Z223"/>
  <sheetViews>
    <sheetView topLeftCell="A70" zoomScale="70" zoomScaleNormal="70" workbookViewId="0">
      <selection activeCell="H70" sqref="H70"/>
    </sheetView>
  </sheetViews>
  <sheetFormatPr baseColWidth="10" defaultRowHeight="12.75"/>
  <cols>
    <col min="1" max="1" width="5" customWidth="1"/>
    <col min="2" max="2" width="46.28515625" customWidth="1"/>
    <col min="3" max="3" width="4.7109375" customWidth="1"/>
    <col min="4" max="4" width="10.7109375" customWidth="1"/>
    <col min="5" max="5" width="4.140625" customWidth="1"/>
    <col min="6" max="6" width="16.5703125" customWidth="1"/>
    <col min="7" max="7" width="3" customWidth="1"/>
    <col min="8" max="8" width="16.5703125" customWidth="1"/>
    <col min="10" max="10" width="18.140625" style="35" customWidth="1"/>
    <col min="11" max="11" width="13.42578125" style="35" customWidth="1"/>
    <col min="17" max="17" width="18.28515625" customWidth="1"/>
    <col min="25" max="25" width="6.140625" customWidth="1"/>
    <col min="26" max="26" width="16.7109375" hidden="1" customWidth="1"/>
  </cols>
  <sheetData>
    <row r="1" spans="2:26" ht="24" customHeight="1">
      <c r="B1" s="16" t="s">
        <v>19</v>
      </c>
      <c r="C1" s="17"/>
      <c r="D1" s="18" t="s">
        <v>20</v>
      </c>
      <c r="F1" s="18" t="s">
        <v>2</v>
      </c>
      <c r="H1" s="18" t="s">
        <v>13</v>
      </c>
      <c r="J1" s="18" t="s">
        <v>21</v>
      </c>
      <c r="K1" s="18" t="s">
        <v>22</v>
      </c>
      <c r="M1" s="18" t="s">
        <v>23</v>
      </c>
      <c r="N1" s="18" t="s">
        <v>24</v>
      </c>
      <c r="O1" s="18" t="s">
        <v>25</v>
      </c>
      <c r="P1" s="18" t="s">
        <v>26</v>
      </c>
      <c r="Q1" s="18" t="s">
        <v>22</v>
      </c>
      <c r="R1" s="19" t="s">
        <v>27</v>
      </c>
      <c r="Z1" s="20">
        <f ca="1">TODAY()</f>
        <v>42467</v>
      </c>
    </row>
    <row r="2" spans="2:26">
      <c r="B2" s="21" t="s">
        <v>28</v>
      </c>
      <c r="D2" s="22" t="s">
        <v>28</v>
      </c>
      <c r="F2" s="23" t="s">
        <v>29</v>
      </c>
      <c r="H2" s="23" t="s">
        <v>29</v>
      </c>
      <c r="J2" s="39">
        <v>1911</v>
      </c>
      <c r="K2" s="39" t="s">
        <v>30</v>
      </c>
      <c r="M2" s="74" t="s">
        <v>8</v>
      </c>
      <c r="N2" s="75"/>
      <c r="O2" s="74" t="s">
        <v>111</v>
      </c>
      <c r="P2" s="74" t="str">
        <f t="shared" ref="P2:P65" si="0">M2&amp;O2&amp;N2</f>
        <v>FBE</v>
      </c>
      <c r="Q2" s="76" t="s">
        <v>31</v>
      </c>
      <c r="R2" s="77"/>
    </row>
    <row r="3" spans="2:26">
      <c r="B3" s="24" t="s">
        <v>32</v>
      </c>
      <c r="D3" s="25" t="s">
        <v>33</v>
      </c>
      <c r="F3" s="26" t="s">
        <v>120</v>
      </c>
      <c r="H3" s="25" t="s">
        <v>34</v>
      </c>
      <c r="J3" s="39">
        <v>1912</v>
      </c>
      <c r="K3" s="39" t="s">
        <v>30</v>
      </c>
      <c r="M3" s="74" t="s">
        <v>8</v>
      </c>
      <c r="N3" s="75">
        <v>20</v>
      </c>
      <c r="O3" s="74" t="s">
        <v>111</v>
      </c>
      <c r="P3" s="74" t="str">
        <f t="shared" si="0"/>
        <v>FBE20</v>
      </c>
      <c r="Q3" s="78" t="s">
        <v>112</v>
      </c>
      <c r="R3" s="79" t="s">
        <v>72</v>
      </c>
    </row>
    <row r="4" spans="2:26">
      <c r="B4" s="27" t="s">
        <v>35</v>
      </c>
      <c r="D4" s="25" t="s">
        <v>36</v>
      </c>
      <c r="F4" s="26" t="s">
        <v>112</v>
      </c>
      <c r="H4" s="25" t="s">
        <v>37</v>
      </c>
      <c r="J4" s="39">
        <v>1913</v>
      </c>
      <c r="K4" s="39" t="s">
        <v>30</v>
      </c>
      <c r="M4" s="74" t="s">
        <v>8</v>
      </c>
      <c r="N4" s="75">
        <v>29</v>
      </c>
      <c r="O4" s="74" t="s">
        <v>111</v>
      </c>
      <c r="P4" s="74" t="str">
        <f t="shared" si="0"/>
        <v>FBE29</v>
      </c>
      <c r="Q4" s="78" t="s">
        <v>112</v>
      </c>
      <c r="R4" s="79" t="s">
        <v>72</v>
      </c>
    </row>
    <row r="5" spans="2:26">
      <c r="B5" s="27" t="s">
        <v>38</v>
      </c>
      <c r="D5" s="25" t="s">
        <v>39</v>
      </c>
      <c r="F5" s="26" t="s">
        <v>113</v>
      </c>
      <c r="H5" s="25" t="s">
        <v>41</v>
      </c>
      <c r="J5" s="39">
        <v>1914</v>
      </c>
      <c r="K5" s="39" t="s">
        <v>30</v>
      </c>
      <c r="M5" s="74" t="s">
        <v>8</v>
      </c>
      <c r="N5" s="75">
        <v>30</v>
      </c>
      <c r="O5" s="74" t="s">
        <v>111</v>
      </c>
      <c r="P5" s="74" t="str">
        <f t="shared" si="0"/>
        <v>FBE30</v>
      </c>
      <c r="Q5" s="78" t="s">
        <v>113</v>
      </c>
      <c r="R5" s="79" t="s">
        <v>90</v>
      </c>
    </row>
    <row r="6" spans="2:26">
      <c r="B6" s="27" t="s">
        <v>42</v>
      </c>
      <c r="D6" s="25" t="s">
        <v>43</v>
      </c>
      <c r="F6" s="26" t="s">
        <v>114</v>
      </c>
      <c r="H6" s="25" t="s">
        <v>44</v>
      </c>
      <c r="J6" s="39">
        <v>1915</v>
      </c>
      <c r="K6" s="39" t="s">
        <v>30</v>
      </c>
      <c r="M6" s="74" t="s">
        <v>8</v>
      </c>
      <c r="N6" s="75">
        <v>35</v>
      </c>
      <c r="O6" s="74" t="s">
        <v>111</v>
      </c>
      <c r="P6" s="74" t="str">
        <f t="shared" si="0"/>
        <v>FBE35</v>
      </c>
      <c r="Q6" s="78" t="s">
        <v>114</v>
      </c>
      <c r="R6" s="79" t="s">
        <v>74</v>
      </c>
    </row>
    <row r="7" spans="2:26">
      <c r="B7" s="27" t="s">
        <v>45</v>
      </c>
      <c r="D7" s="25" t="s">
        <v>46</v>
      </c>
      <c r="F7" s="26" t="s">
        <v>115</v>
      </c>
      <c r="H7" s="25" t="s">
        <v>47</v>
      </c>
      <c r="J7" s="39">
        <v>1916</v>
      </c>
      <c r="K7" s="39" t="s">
        <v>30</v>
      </c>
      <c r="M7" s="74" t="s">
        <v>8</v>
      </c>
      <c r="N7" s="75">
        <v>40</v>
      </c>
      <c r="O7" s="74" t="s">
        <v>111</v>
      </c>
      <c r="P7" s="74" t="str">
        <f t="shared" si="0"/>
        <v>FBE40</v>
      </c>
      <c r="Q7" s="78" t="s">
        <v>115</v>
      </c>
      <c r="R7" s="79" t="s">
        <v>84</v>
      </c>
    </row>
    <row r="8" spans="2:26">
      <c r="B8" s="27" t="s">
        <v>48</v>
      </c>
      <c r="D8" s="25" t="s">
        <v>49</v>
      </c>
      <c r="F8" s="26" t="s">
        <v>40</v>
      </c>
      <c r="H8" s="25" t="s">
        <v>50</v>
      </c>
      <c r="J8" s="39">
        <v>1917</v>
      </c>
      <c r="K8" s="39" t="s">
        <v>30</v>
      </c>
      <c r="M8" s="74" t="s">
        <v>8</v>
      </c>
      <c r="N8" s="75">
        <v>45</v>
      </c>
      <c r="O8" s="74" t="s">
        <v>111</v>
      </c>
      <c r="P8" s="74" t="str">
        <f t="shared" si="0"/>
        <v>FBE45</v>
      </c>
      <c r="Q8" s="78" t="s">
        <v>40</v>
      </c>
      <c r="R8" s="79" t="s">
        <v>78</v>
      </c>
    </row>
    <row r="9" spans="2:26">
      <c r="B9" s="27" t="s">
        <v>51</v>
      </c>
      <c r="D9" s="25" t="s">
        <v>52</v>
      </c>
      <c r="F9" s="26" t="s">
        <v>53</v>
      </c>
      <c r="H9" s="25" t="s">
        <v>54</v>
      </c>
      <c r="J9" s="39">
        <v>1918</v>
      </c>
      <c r="K9" s="39" t="s">
        <v>30</v>
      </c>
      <c r="M9" s="74" t="s">
        <v>8</v>
      </c>
      <c r="N9" s="75">
        <v>50</v>
      </c>
      <c r="O9" s="74" t="s">
        <v>111</v>
      </c>
      <c r="P9" s="74" t="str">
        <f t="shared" si="0"/>
        <v>FBE50</v>
      </c>
      <c r="Q9" s="78" t="s">
        <v>116</v>
      </c>
      <c r="R9" s="79" t="s">
        <v>94</v>
      </c>
    </row>
    <row r="10" spans="2:26">
      <c r="B10" s="108" t="s">
        <v>135</v>
      </c>
      <c r="D10" s="25" t="s">
        <v>30</v>
      </c>
      <c r="F10" s="26" t="s">
        <v>58</v>
      </c>
      <c r="H10" s="25" t="s">
        <v>55</v>
      </c>
      <c r="J10" s="39">
        <v>1919</v>
      </c>
      <c r="K10" s="39" t="s">
        <v>30</v>
      </c>
      <c r="M10" s="74" t="s">
        <v>8</v>
      </c>
      <c r="N10" s="75">
        <v>99</v>
      </c>
      <c r="O10" s="74" t="s">
        <v>111</v>
      </c>
      <c r="P10" s="74" t="str">
        <f t="shared" si="0"/>
        <v>FBE99</v>
      </c>
      <c r="Q10" s="78" t="s">
        <v>116</v>
      </c>
      <c r="R10" s="79" t="s">
        <v>94</v>
      </c>
    </row>
    <row r="11" spans="2:26">
      <c r="B11" s="30"/>
      <c r="D11" s="28" t="s">
        <v>56</v>
      </c>
      <c r="F11" s="26" t="s">
        <v>126</v>
      </c>
      <c r="H11" s="25" t="s">
        <v>57</v>
      </c>
      <c r="J11" s="39">
        <v>1920</v>
      </c>
      <c r="K11" s="39" t="s">
        <v>30</v>
      </c>
      <c r="M11" s="80" t="s">
        <v>8</v>
      </c>
      <c r="N11" s="81"/>
      <c r="O11" s="80" t="s">
        <v>117</v>
      </c>
      <c r="P11" s="80" t="str">
        <f t="shared" si="0"/>
        <v>FMI</v>
      </c>
      <c r="Q11" s="76" t="s">
        <v>31</v>
      </c>
      <c r="R11" s="77"/>
    </row>
    <row r="12" spans="2:26">
      <c r="B12" s="30"/>
      <c r="F12" s="26" t="s">
        <v>64</v>
      </c>
      <c r="H12" s="25" t="s">
        <v>59</v>
      </c>
      <c r="J12" s="39">
        <v>1921</v>
      </c>
      <c r="K12" s="39" t="s">
        <v>30</v>
      </c>
      <c r="M12" s="80" t="s">
        <v>8</v>
      </c>
      <c r="N12" s="81">
        <v>20</v>
      </c>
      <c r="O12" s="80" t="s">
        <v>117</v>
      </c>
      <c r="P12" s="80" t="str">
        <f t="shared" si="0"/>
        <v>FMI20</v>
      </c>
      <c r="Q12" s="82" t="s">
        <v>114</v>
      </c>
      <c r="R12" s="83" t="s">
        <v>74</v>
      </c>
    </row>
    <row r="13" spans="2:26">
      <c r="B13" s="30"/>
      <c r="F13" s="26" t="s">
        <v>66</v>
      </c>
      <c r="H13" s="25" t="s">
        <v>60</v>
      </c>
      <c r="J13" s="39">
        <v>1922</v>
      </c>
      <c r="K13" s="39" t="s">
        <v>30</v>
      </c>
      <c r="M13" s="80" t="s">
        <v>8</v>
      </c>
      <c r="N13" s="81">
        <v>39</v>
      </c>
      <c r="O13" s="80" t="s">
        <v>117</v>
      </c>
      <c r="P13" s="80" t="str">
        <f t="shared" si="0"/>
        <v>FMI39</v>
      </c>
      <c r="Q13" s="82" t="s">
        <v>114</v>
      </c>
      <c r="R13" s="83" t="s">
        <v>74</v>
      </c>
    </row>
    <row r="14" spans="2:26">
      <c r="B14" s="30"/>
      <c r="F14" s="26" t="s">
        <v>121</v>
      </c>
      <c r="H14" s="25" t="s">
        <v>61</v>
      </c>
      <c r="J14" s="39">
        <v>1923</v>
      </c>
      <c r="K14" s="39" t="s">
        <v>30</v>
      </c>
      <c r="M14" s="80" t="s">
        <v>8</v>
      </c>
      <c r="N14" s="81">
        <v>40</v>
      </c>
      <c r="O14" s="80" t="s">
        <v>117</v>
      </c>
      <c r="P14" s="80" t="str">
        <f t="shared" si="0"/>
        <v>FMI40</v>
      </c>
      <c r="Q14" s="82" t="s">
        <v>115</v>
      </c>
      <c r="R14" s="83" t="s">
        <v>84</v>
      </c>
    </row>
    <row r="15" spans="2:26">
      <c r="B15" s="30"/>
      <c r="F15" s="26" t="s">
        <v>123</v>
      </c>
      <c r="H15" s="25" t="s">
        <v>62</v>
      </c>
      <c r="J15" s="39">
        <v>1924</v>
      </c>
      <c r="K15" s="39" t="s">
        <v>30</v>
      </c>
      <c r="M15" s="80" t="s">
        <v>8</v>
      </c>
      <c r="N15" s="81">
        <v>45</v>
      </c>
      <c r="O15" s="80" t="s">
        <v>117</v>
      </c>
      <c r="P15" s="80" t="str">
        <f t="shared" si="0"/>
        <v>FMI45</v>
      </c>
      <c r="Q15" s="82" t="s">
        <v>40</v>
      </c>
      <c r="R15" s="83" t="s">
        <v>78</v>
      </c>
    </row>
    <row r="16" spans="2:26">
      <c r="B16" s="30"/>
      <c r="F16" s="26" t="s">
        <v>125</v>
      </c>
      <c r="H16" s="25" t="s">
        <v>63</v>
      </c>
      <c r="J16" s="39">
        <v>1925</v>
      </c>
      <c r="K16" s="39" t="s">
        <v>30</v>
      </c>
      <c r="M16" s="80" t="s">
        <v>8</v>
      </c>
      <c r="N16" s="81">
        <v>50</v>
      </c>
      <c r="O16" s="80" t="s">
        <v>117</v>
      </c>
      <c r="P16" s="80" t="str">
        <f t="shared" si="0"/>
        <v>FMI50</v>
      </c>
      <c r="Q16" s="82" t="s">
        <v>53</v>
      </c>
      <c r="R16" s="83" t="s">
        <v>86</v>
      </c>
    </row>
    <row r="17" spans="1:18">
      <c r="B17" s="30"/>
      <c r="F17" s="26" t="s">
        <v>116</v>
      </c>
      <c r="H17" s="25" t="s">
        <v>65</v>
      </c>
      <c r="J17" s="39">
        <v>1926</v>
      </c>
      <c r="K17" s="39" t="s">
        <v>30</v>
      </c>
      <c r="M17" s="80" t="s">
        <v>8</v>
      </c>
      <c r="N17" s="81">
        <v>55</v>
      </c>
      <c r="O17" s="80" t="s">
        <v>117</v>
      </c>
      <c r="P17" s="80" t="str">
        <f t="shared" si="0"/>
        <v>FMI55</v>
      </c>
      <c r="Q17" s="82" t="s">
        <v>118</v>
      </c>
      <c r="R17" s="83" t="s">
        <v>88</v>
      </c>
    </row>
    <row r="18" spans="1:18">
      <c r="B18" s="30"/>
      <c r="F18" s="26" t="s">
        <v>118</v>
      </c>
      <c r="H18" s="25" t="s">
        <v>67</v>
      </c>
      <c r="J18" s="39">
        <v>1927</v>
      </c>
      <c r="K18" s="39" t="s">
        <v>30</v>
      </c>
      <c r="M18" s="80" t="s">
        <v>8</v>
      </c>
      <c r="N18" s="81">
        <v>99</v>
      </c>
      <c r="O18" s="80" t="s">
        <v>117</v>
      </c>
      <c r="P18" s="80" t="str">
        <f t="shared" si="0"/>
        <v>FMI99</v>
      </c>
      <c r="Q18" s="82" t="s">
        <v>118</v>
      </c>
      <c r="R18" s="83" t="s">
        <v>88</v>
      </c>
    </row>
    <row r="19" spans="1:18">
      <c r="B19" s="30"/>
      <c r="D19" s="29"/>
      <c r="F19" s="26" t="s">
        <v>128</v>
      </c>
      <c r="H19" s="25" t="s">
        <v>68</v>
      </c>
      <c r="J19" s="39">
        <v>1928</v>
      </c>
      <c r="K19" s="39" t="s">
        <v>30</v>
      </c>
      <c r="M19" s="74" t="s">
        <v>8</v>
      </c>
      <c r="N19" s="75"/>
      <c r="O19" s="74" t="s">
        <v>119</v>
      </c>
      <c r="P19" s="74" t="str">
        <f t="shared" si="0"/>
        <v>FMP</v>
      </c>
      <c r="Q19" s="76" t="s">
        <v>31</v>
      </c>
      <c r="R19" s="77"/>
    </row>
    <row r="20" spans="1:18">
      <c r="B20" s="30"/>
      <c r="F20" s="26" t="s">
        <v>127</v>
      </c>
      <c r="H20" s="28" t="s">
        <v>56</v>
      </c>
      <c r="J20" s="39">
        <v>1929</v>
      </c>
      <c r="K20" s="39" t="s">
        <v>30</v>
      </c>
      <c r="M20" s="74" t="s">
        <v>8</v>
      </c>
      <c r="N20" s="75">
        <v>20</v>
      </c>
      <c r="O20" s="74" t="s">
        <v>119</v>
      </c>
      <c r="P20" s="74" t="str">
        <f t="shared" si="0"/>
        <v>FMP20</v>
      </c>
      <c r="Q20" s="78" t="s">
        <v>120</v>
      </c>
      <c r="R20" s="79" t="s">
        <v>80</v>
      </c>
    </row>
    <row r="21" spans="1:18">
      <c r="B21" s="30"/>
      <c r="F21" s="26" t="s">
        <v>69</v>
      </c>
      <c r="J21" s="39">
        <v>1930</v>
      </c>
      <c r="K21" s="39" t="s">
        <v>30</v>
      </c>
      <c r="M21" s="74" t="s">
        <v>8</v>
      </c>
      <c r="N21" s="75">
        <v>24</v>
      </c>
      <c r="O21" s="74" t="s">
        <v>119</v>
      </c>
      <c r="P21" s="74" t="str">
        <f t="shared" si="0"/>
        <v>FMP24</v>
      </c>
      <c r="Q21" s="78" t="s">
        <v>120</v>
      </c>
      <c r="R21" s="79" t="s">
        <v>80</v>
      </c>
    </row>
    <row r="22" spans="1:18">
      <c r="A22" s="31"/>
      <c r="B22" s="30"/>
      <c r="C22" s="31"/>
      <c r="E22" s="31"/>
      <c r="F22" s="26" t="s">
        <v>129</v>
      </c>
      <c r="G22" s="31"/>
      <c r="H22" s="31"/>
      <c r="I22" s="31"/>
      <c r="J22" s="39">
        <v>1931</v>
      </c>
      <c r="K22" s="39" t="s">
        <v>30</v>
      </c>
      <c r="L22" s="31"/>
      <c r="M22" s="74" t="s">
        <v>8</v>
      </c>
      <c r="N22" s="75">
        <v>25</v>
      </c>
      <c r="O22" s="74" t="s">
        <v>119</v>
      </c>
      <c r="P22" s="74" t="str">
        <f t="shared" si="0"/>
        <v>FMP25</v>
      </c>
      <c r="Q22" s="78" t="s">
        <v>112</v>
      </c>
      <c r="R22" s="79" t="s">
        <v>72</v>
      </c>
    </row>
    <row r="23" spans="1:18">
      <c r="B23" s="30"/>
      <c r="F23" s="28" t="s">
        <v>56</v>
      </c>
      <c r="J23" s="39">
        <v>1932</v>
      </c>
      <c r="K23" s="39" t="s">
        <v>30</v>
      </c>
      <c r="M23" s="74" t="s">
        <v>8</v>
      </c>
      <c r="N23" s="75">
        <v>30</v>
      </c>
      <c r="O23" s="74" t="s">
        <v>119</v>
      </c>
      <c r="P23" s="74" t="str">
        <f t="shared" si="0"/>
        <v>FMP30</v>
      </c>
      <c r="Q23" s="78" t="s">
        <v>113</v>
      </c>
      <c r="R23" s="79" t="s">
        <v>90</v>
      </c>
    </row>
    <row r="24" spans="1:18">
      <c r="B24" s="30"/>
      <c r="D24" s="31"/>
      <c r="F24" s="31"/>
      <c r="J24" s="39">
        <v>1933</v>
      </c>
      <c r="K24" s="39" t="s">
        <v>30</v>
      </c>
      <c r="M24" s="74" t="s">
        <v>8</v>
      </c>
      <c r="N24" s="75">
        <v>35</v>
      </c>
      <c r="O24" s="74" t="s">
        <v>119</v>
      </c>
      <c r="P24" s="74" t="str">
        <f t="shared" si="0"/>
        <v>FMP35</v>
      </c>
      <c r="Q24" s="78" t="s">
        <v>121</v>
      </c>
      <c r="R24" s="79" t="s">
        <v>82</v>
      </c>
    </row>
    <row r="25" spans="1:18">
      <c r="B25" s="30"/>
      <c r="F25" s="31"/>
      <c r="J25" s="39">
        <v>1934</v>
      </c>
      <c r="K25" s="39" t="s">
        <v>30</v>
      </c>
      <c r="M25" s="74" t="s">
        <v>8</v>
      </c>
      <c r="N25" s="75">
        <v>99</v>
      </c>
      <c r="O25" s="74" t="s">
        <v>119</v>
      </c>
      <c r="P25" s="74" t="str">
        <f t="shared" si="0"/>
        <v>FMP99</v>
      </c>
      <c r="Q25" s="78" t="s">
        <v>121</v>
      </c>
      <c r="R25" s="79" t="s">
        <v>82</v>
      </c>
    </row>
    <row r="26" spans="1:18">
      <c r="B26" s="30"/>
      <c r="F26" s="31"/>
      <c r="J26" s="39">
        <v>1935</v>
      </c>
      <c r="K26" s="39" t="s">
        <v>30</v>
      </c>
      <c r="M26" s="80" t="s">
        <v>8</v>
      </c>
      <c r="N26" s="81"/>
      <c r="O26" s="80" t="s">
        <v>122</v>
      </c>
      <c r="P26" s="80" t="str">
        <f t="shared" si="0"/>
        <v>FPO</v>
      </c>
      <c r="Q26" s="76" t="s">
        <v>31</v>
      </c>
      <c r="R26" s="77"/>
    </row>
    <row r="27" spans="1:18">
      <c r="B27" s="30"/>
      <c r="F27" s="31"/>
      <c r="J27" s="39">
        <v>1936</v>
      </c>
      <c r="K27" s="39" t="s">
        <v>30</v>
      </c>
      <c r="M27" s="80" t="s">
        <v>8</v>
      </c>
      <c r="N27" s="81">
        <v>20</v>
      </c>
      <c r="O27" s="80" t="s">
        <v>122</v>
      </c>
      <c r="P27" s="80" t="str">
        <f t="shared" si="0"/>
        <v>FPO20</v>
      </c>
      <c r="Q27" s="82" t="s">
        <v>120</v>
      </c>
      <c r="R27" s="83" t="s">
        <v>80</v>
      </c>
    </row>
    <row r="28" spans="1:18">
      <c r="B28" s="30"/>
      <c r="F28" s="31"/>
      <c r="J28" s="39">
        <v>1937</v>
      </c>
      <c r="K28" s="39" t="s">
        <v>30</v>
      </c>
      <c r="M28" s="80" t="s">
        <v>8</v>
      </c>
      <c r="N28" s="81">
        <v>24</v>
      </c>
      <c r="O28" s="80" t="s">
        <v>122</v>
      </c>
      <c r="P28" s="80" t="str">
        <f t="shared" si="0"/>
        <v>FPO24</v>
      </c>
      <c r="Q28" s="82" t="s">
        <v>120</v>
      </c>
      <c r="R28" s="83" t="s">
        <v>80</v>
      </c>
    </row>
    <row r="29" spans="1:18">
      <c r="B29" s="30"/>
      <c r="J29" s="39">
        <v>1938</v>
      </c>
      <c r="K29" s="39" t="s">
        <v>30</v>
      </c>
      <c r="M29" s="80" t="s">
        <v>8</v>
      </c>
      <c r="N29" s="81">
        <v>25</v>
      </c>
      <c r="O29" s="80" t="s">
        <v>122</v>
      </c>
      <c r="P29" s="80" t="str">
        <f t="shared" si="0"/>
        <v>FPO25</v>
      </c>
      <c r="Q29" s="82" t="s">
        <v>112</v>
      </c>
      <c r="R29" s="83" t="s">
        <v>72</v>
      </c>
    </row>
    <row r="30" spans="1:18">
      <c r="B30" s="30"/>
      <c r="J30" s="39">
        <v>1939</v>
      </c>
      <c r="K30" s="39" t="s">
        <v>30</v>
      </c>
      <c r="M30" s="80" t="s">
        <v>8</v>
      </c>
      <c r="N30" s="81">
        <v>30</v>
      </c>
      <c r="O30" s="80" t="s">
        <v>122</v>
      </c>
      <c r="P30" s="80" t="str">
        <f t="shared" si="0"/>
        <v>FPO30</v>
      </c>
      <c r="Q30" s="82" t="s">
        <v>113</v>
      </c>
      <c r="R30" s="83" t="s">
        <v>90</v>
      </c>
    </row>
    <row r="31" spans="1:18">
      <c r="B31" s="30"/>
      <c r="J31" s="39">
        <v>1940</v>
      </c>
      <c r="K31" s="39" t="s">
        <v>30</v>
      </c>
      <c r="M31" s="80" t="s">
        <v>8</v>
      </c>
      <c r="N31" s="81">
        <v>35</v>
      </c>
      <c r="O31" s="80" t="s">
        <v>122</v>
      </c>
      <c r="P31" s="80" t="str">
        <f t="shared" si="0"/>
        <v>FPO35</v>
      </c>
      <c r="Q31" s="82" t="s">
        <v>114</v>
      </c>
      <c r="R31" s="83" t="s">
        <v>74</v>
      </c>
    </row>
    <row r="32" spans="1:18">
      <c r="B32" s="30"/>
      <c r="J32" s="39">
        <v>1941</v>
      </c>
      <c r="K32" s="39" t="s">
        <v>30</v>
      </c>
      <c r="M32" s="80" t="s">
        <v>8</v>
      </c>
      <c r="N32" s="81">
        <v>40</v>
      </c>
      <c r="O32" s="80" t="s">
        <v>122</v>
      </c>
      <c r="P32" s="80" t="str">
        <f t="shared" si="0"/>
        <v>FPO40</v>
      </c>
      <c r="Q32" s="82" t="s">
        <v>123</v>
      </c>
      <c r="R32" s="83" t="s">
        <v>92</v>
      </c>
    </row>
    <row r="33" spans="2:18">
      <c r="B33" s="30"/>
      <c r="J33" s="39">
        <v>1942</v>
      </c>
      <c r="K33" s="39" t="s">
        <v>30</v>
      </c>
      <c r="M33" s="80" t="s">
        <v>8</v>
      </c>
      <c r="N33" s="81">
        <v>99</v>
      </c>
      <c r="O33" s="80" t="s">
        <v>122</v>
      </c>
      <c r="P33" s="80" t="str">
        <f t="shared" si="0"/>
        <v>FPO99</v>
      </c>
      <c r="Q33" s="82" t="s">
        <v>123</v>
      </c>
      <c r="R33" s="83" t="s">
        <v>92</v>
      </c>
    </row>
    <row r="34" spans="2:18">
      <c r="B34" s="30"/>
      <c r="J34" s="39">
        <v>1943</v>
      </c>
      <c r="K34" s="39" t="s">
        <v>30</v>
      </c>
      <c r="M34" s="74" t="s">
        <v>8</v>
      </c>
      <c r="N34" s="75"/>
      <c r="O34" s="74" t="s">
        <v>124</v>
      </c>
      <c r="P34" s="74" t="str">
        <f t="shared" si="0"/>
        <v>FPU</v>
      </c>
      <c r="Q34" s="76" t="s">
        <v>31</v>
      </c>
      <c r="R34" s="77"/>
    </row>
    <row r="35" spans="2:18">
      <c r="B35" s="30"/>
      <c r="J35" s="39">
        <v>1944</v>
      </c>
      <c r="K35" s="39" t="s">
        <v>30</v>
      </c>
      <c r="M35" s="74" t="s">
        <v>8</v>
      </c>
      <c r="N35" s="75">
        <v>20</v>
      </c>
      <c r="O35" s="74" t="s">
        <v>124</v>
      </c>
      <c r="P35" s="74" t="str">
        <f t="shared" si="0"/>
        <v>FPU20</v>
      </c>
      <c r="Q35" s="78" t="s">
        <v>120</v>
      </c>
      <c r="R35" s="79" t="s">
        <v>80</v>
      </c>
    </row>
    <row r="36" spans="2:18">
      <c r="J36" s="39">
        <v>1945</v>
      </c>
      <c r="K36" s="39" t="s">
        <v>30</v>
      </c>
      <c r="M36" s="74" t="s">
        <v>8</v>
      </c>
      <c r="N36" s="75">
        <v>24</v>
      </c>
      <c r="O36" s="74" t="s">
        <v>124</v>
      </c>
      <c r="P36" s="74" t="str">
        <f t="shared" si="0"/>
        <v>FPU24</v>
      </c>
      <c r="Q36" s="78" t="s">
        <v>120</v>
      </c>
      <c r="R36" s="79" t="s">
        <v>80</v>
      </c>
    </row>
    <row r="37" spans="2:18">
      <c r="J37" s="39">
        <v>1946</v>
      </c>
      <c r="K37" s="39" t="s">
        <v>30</v>
      </c>
      <c r="M37" s="74" t="s">
        <v>8</v>
      </c>
      <c r="N37" s="75">
        <v>25</v>
      </c>
      <c r="O37" s="74" t="s">
        <v>124</v>
      </c>
      <c r="P37" s="74" t="str">
        <f t="shared" si="0"/>
        <v>FPU25</v>
      </c>
      <c r="Q37" s="78" t="s">
        <v>112</v>
      </c>
      <c r="R37" s="79" t="s">
        <v>72</v>
      </c>
    </row>
    <row r="38" spans="2:18">
      <c r="J38" s="39">
        <v>1947</v>
      </c>
      <c r="K38" s="39" t="s">
        <v>30</v>
      </c>
      <c r="M38" s="74" t="s">
        <v>8</v>
      </c>
      <c r="N38" s="75">
        <v>30</v>
      </c>
      <c r="O38" s="74" t="s">
        <v>124</v>
      </c>
      <c r="P38" s="74" t="str">
        <f t="shared" si="0"/>
        <v>FPU30</v>
      </c>
      <c r="Q38" s="78" t="s">
        <v>113</v>
      </c>
      <c r="R38" s="79" t="s">
        <v>90</v>
      </c>
    </row>
    <row r="39" spans="2:18">
      <c r="J39" s="39">
        <v>1948</v>
      </c>
      <c r="K39" s="39" t="s">
        <v>30</v>
      </c>
      <c r="M39" s="74" t="s">
        <v>8</v>
      </c>
      <c r="N39" s="75">
        <v>35</v>
      </c>
      <c r="O39" s="74" t="s">
        <v>124</v>
      </c>
      <c r="P39" s="74" t="str">
        <f t="shared" si="0"/>
        <v>FPU35</v>
      </c>
      <c r="Q39" s="78" t="s">
        <v>114</v>
      </c>
      <c r="R39" s="79" t="s">
        <v>74</v>
      </c>
    </row>
    <row r="40" spans="2:18">
      <c r="J40" s="39">
        <v>1949</v>
      </c>
      <c r="K40" s="39" t="s">
        <v>30</v>
      </c>
      <c r="M40" s="74" t="s">
        <v>8</v>
      </c>
      <c r="N40" s="75">
        <v>40</v>
      </c>
      <c r="O40" s="74" t="s">
        <v>124</v>
      </c>
      <c r="P40" s="74" t="str">
        <f t="shared" si="0"/>
        <v>FPU40</v>
      </c>
      <c r="Q40" s="78" t="s">
        <v>115</v>
      </c>
      <c r="R40" s="79" t="s">
        <v>84</v>
      </c>
    </row>
    <row r="41" spans="2:18">
      <c r="J41" s="39">
        <v>1950</v>
      </c>
      <c r="K41" s="39" t="s">
        <v>30</v>
      </c>
      <c r="M41" s="74" t="s">
        <v>8</v>
      </c>
      <c r="N41" s="75">
        <v>45</v>
      </c>
      <c r="O41" s="74" t="s">
        <v>124</v>
      </c>
      <c r="P41" s="74" t="str">
        <f t="shared" si="0"/>
        <v>FPU45</v>
      </c>
      <c r="Q41" s="78" t="s">
        <v>125</v>
      </c>
      <c r="R41" s="84" t="s">
        <v>76</v>
      </c>
    </row>
    <row r="42" spans="2:18">
      <c r="J42" s="39">
        <v>1951</v>
      </c>
      <c r="K42" s="39" t="s">
        <v>30</v>
      </c>
      <c r="M42" s="74" t="s">
        <v>8</v>
      </c>
      <c r="N42" s="75">
        <v>99</v>
      </c>
      <c r="O42" s="74" t="s">
        <v>124</v>
      </c>
      <c r="P42" s="74" t="str">
        <f t="shared" si="0"/>
        <v>FPU99</v>
      </c>
      <c r="Q42" s="78" t="s">
        <v>125</v>
      </c>
      <c r="R42" s="79" t="s">
        <v>76</v>
      </c>
    </row>
    <row r="43" spans="2:18">
      <c r="J43" s="39">
        <v>1952</v>
      </c>
      <c r="K43" s="39" t="s">
        <v>30</v>
      </c>
      <c r="M43" s="80" t="s">
        <v>9</v>
      </c>
      <c r="N43" s="81"/>
      <c r="O43" s="80" t="s">
        <v>111</v>
      </c>
      <c r="P43" s="80" t="str">
        <f t="shared" si="0"/>
        <v>MBE</v>
      </c>
      <c r="Q43" s="76" t="s">
        <v>31</v>
      </c>
      <c r="R43" s="77"/>
    </row>
    <row r="44" spans="2:18">
      <c r="J44" s="39">
        <v>1953</v>
      </c>
      <c r="K44" s="39" t="s">
        <v>30</v>
      </c>
      <c r="M44" s="80" t="s">
        <v>9</v>
      </c>
      <c r="N44" s="81">
        <v>20</v>
      </c>
      <c r="O44" s="80" t="s">
        <v>111</v>
      </c>
      <c r="P44" s="80" t="str">
        <f t="shared" si="0"/>
        <v>MBE20</v>
      </c>
      <c r="Q44" s="82" t="s">
        <v>112</v>
      </c>
      <c r="R44" s="83" t="s">
        <v>79</v>
      </c>
    </row>
    <row r="45" spans="2:18">
      <c r="J45" s="39">
        <v>1954</v>
      </c>
      <c r="K45" s="39" t="s">
        <v>30</v>
      </c>
      <c r="M45" s="80" t="s">
        <v>9</v>
      </c>
      <c r="N45" s="81">
        <v>29</v>
      </c>
      <c r="O45" s="80" t="s">
        <v>111</v>
      </c>
      <c r="P45" s="80" t="str">
        <f t="shared" si="0"/>
        <v>MBE29</v>
      </c>
      <c r="Q45" s="82" t="s">
        <v>112</v>
      </c>
      <c r="R45" s="83" t="s">
        <v>79</v>
      </c>
    </row>
    <row r="46" spans="2:18">
      <c r="J46" s="39">
        <v>1955</v>
      </c>
      <c r="K46" s="39" t="s">
        <v>30</v>
      </c>
      <c r="M46" s="80" t="s">
        <v>9</v>
      </c>
      <c r="N46" s="81">
        <v>30</v>
      </c>
      <c r="O46" s="80" t="s">
        <v>111</v>
      </c>
      <c r="P46" s="80" t="str">
        <f t="shared" si="0"/>
        <v>MBE30</v>
      </c>
      <c r="Q46" s="82" t="s">
        <v>113</v>
      </c>
      <c r="R46" s="83" t="s">
        <v>71</v>
      </c>
    </row>
    <row r="47" spans="2:18">
      <c r="J47" s="39">
        <v>1956</v>
      </c>
      <c r="K47" s="39" t="s">
        <v>30</v>
      </c>
      <c r="M47" s="80" t="s">
        <v>9</v>
      </c>
      <c r="N47" s="81">
        <v>35</v>
      </c>
      <c r="O47" s="80" t="s">
        <v>111</v>
      </c>
      <c r="P47" s="80" t="str">
        <f t="shared" si="0"/>
        <v>MBE35</v>
      </c>
      <c r="Q47" s="82" t="s">
        <v>114</v>
      </c>
      <c r="R47" s="83" t="s">
        <v>89</v>
      </c>
    </row>
    <row r="48" spans="2:18">
      <c r="J48" s="39">
        <v>1957</v>
      </c>
      <c r="K48" s="39" t="s">
        <v>30</v>
      </c>
      <c r="M48" s="80" t="s">
        <v>9</v>
      </c>
      <c r="N48" s="81">
        <v>40</v>
      </c>
      <c r="O48" s="80" t="s">
        <v>111</v>
      </c>
      <c r="P48" s="80" t="str">
        <f t="shared" si="0"/>
        <v>MBE40</v>
      </c>
      <c r="Q48" s="82" t="s">
        <v>115</v>
      </c>
      <c r="R48" s="83" t="s">
        <v>73</v>
      </c>
    </row>
    <row r="49" spans="10:18">
      <c r="J49" s="39">
        <v>1958</v>
      </c>
      <c r="K49" s="39" t="s">
        <v>30</v>
      </c>
      <c r="M49" s="80" t="s">
        <v>9</v>
      </c>
      <c r="N49" s="81">
        <v>45</v>
      </c>
      <c r="O49" s="80" t="s">
        <v>111</v>
      </c>
      <c r="P49" s="80" t="str">
        <f t="shared" si="0"/>
        <v>MBE45</v>
      </c>
      <c r="Q49" s="82" t="s">
        <v>40</v>
      </c>
      <c r="R49" s="83" t="s">
        <v>83</v>
      </c>
    </row>
    <row r="50" spans="10:18">
      <c r="J50" s="39">
        <v>1959</v>
      </c>
      <c r="K50" s="39" t="s">
        <v>30</v>
      </c>
      <c r="M50" s="80" t="s">
        <v>9</v>
      </c>
      <c r="N50" s="81">
        <v>50</v>
      </c>
      <c r="O50" s="80" t="s">
        <v>111</v>
      </c>
      <c r="P50" s="80" t="str">
        <f t="shared" si="0"/>
        <v>MBE50</v>
      </c>
      <c r="Q50" s="82" t="s">
        <v>53</v>
      </c>
      <c r="R50" s="83" t="s">
        <v>77</v>
      </c>
    </row>
    <row r="51" spans="10:18">
      <c r="J51" s="39">
        <v>1960</v>
      </c>
      <c r="K51" s="39" t="s">
        <v>30</v>
      </c>
      <c r="M51" s="80" t="s">
        <v>9</v>
      </c>
      <c r="N51" s="81">
        <v>55</v>
      </c>
      <c r="O51" s="80" t="s">
        <v>111</v>
      </c>
      <c r="P51" s="80" t="str">
        <f t="shared" si="0"/>
        <v>MBE55</v>
      </c>
      <c r="Q51" s="82" t="s">
        <v>118</v>
      </c>
      <c r="R51" s="83" t="s">
        <v>93</v>
      </c>
    </row>
    <row r="52" spans="10:18">
      <c r="J52" s="39">
        <v>1961</v>
      </c>
      <c r="K52" s="39" t="s">
        <v>30</v>
      </c>
      <c r="M52" s="80" t="s">
        <v>9</v>
      </c>
      <c r="N52" s="81">
        <v>99</v>
      </c>
      <c r="O52" s="80" t="s">
        <v>111</v>
      </c>
      <c r="P52" s="80" t="str">
        <f t="shared" si="0"/>
        <v>MBE99</v>
      </c>
      <c r="Q52" s="82" t="s">
        <v>118</v>
      </c>
      <c r="R52" s="83" t="s">
        <v>93</v>
      </c>
    </row>
    <row r="53" spans="10:18">
      <c r="J53" s="39">
        <v>1962</v>
      </c>
      <c r="K53" s="39" t="s">
        <v>30</v>
      </c>
      <c r="M53" s="74" t="s">
        <v>9</v>
      </c>
      <c r="N53" s="75"/>
      <c r="O53" s="74" t="s">
        <v>117</v>
      </c>
      <c r="P53" s="74" t="str">
        <f t="shared" si="0"/>
        <v>MMI</v>
      </c>
      <c r="Q53" s="76" t="s">
        <v>31</v>
      </c>
      <c r="R53" s="77"/>
    </row>
    <row r="54" spans="10:18">
      <c r="J54" s="39">
        <v>1963</v>
      </c>
      <c r="K54" s="39" t="s">
        <v>30</v>
      </c>
      <c r="M54" s="74" t="s">
        <v>9</v>
      </c>
      <c r="N54" s="75">
        <v>20</v>
      </c>
      <c r="O54" s="74" t="s">
        <v>117</v>
      </c>
      <c r="P54" s="74" t="str">
        <f t="shared" si="0"/>
        <v>MMI20</v>
      </c>
      <c r="Q54" s="78" t="s">
        <v>114</v>
      </c>
      <c r="R54" s="79" t="s">
        <v>89</v>
      </c>
    </row>
    <row r="55" spans="10:18">
      <c r="J55" s="39">
        <v>1964</v>
      </c>
      <c r="K55" s="39" t="s">
        <v>30</v>
      </c>
      <c r="M55" s="74" t="s">
        <v>9</v>
      </c>
      <c r="N55" s="75">
        <v>39</v>
      </c>
      <c r="O55" s="74" t="s">
        <v>117</v>
      </c>
      <c r="P55" s="74" t="str">
        <f t="shared" si="0"/>
        <v>MMI39</v>
      </c>
      <c r="Q55" s="78" t="s">
        <v>114</v>
      </c>
      <c r="R55" s="79" t="s">
        <v>89</v>
      </c>
    </row>
    <row r="56" spans="10:18">
      <c r="J56" s="39">
        <v>1965</v>
      </c>
      <c r="K56" s="39" t="s">
        <v>30</v>
      </c>
      <c r="M56" s="74" t="s">
        <v>9</v>
      </c>
      <c r="N56" s="75">
        <v>40</v>
      </c>
      <c r="O56" s="74" t="s">
        <v>117</v>
      </c>
      <c r="P56" s="74" t="str">
        <f t="shared" si="0"/>
        <v>MMI40</v>
      </c>
      <c r="Q56" s="78" t="s">
        <v>115</v>
      </c>
      <c r="R56" s="79" t="s">
        <v>73</v>
      </c>
    </row>
    <row r="57" spans="10:18">
      <c r="J57" s="39">
        <v>1966</v>
      </c>
      <c r="K57" s="39" t="s">
        <v>30</v>
      </c>
      <c r="M57" s="74" t="s">
        <v>9</v>
      </c>
      <c r="N57" s="75">
        <v>45</v>
      </c>
      <c r="O57" s="74" t="s">
        <v>117</v>
      </c>
      <c r="P57" s="74" t="str">
        <f t="shared" si="0"/>
        <v>MMI45</v>
      </c>
      <c r="Q57" s="78" t="s">
        <v>40</v>
      </c>
      <c r="R57" s="79" t="s">
        <v>83</v>
      </c>
    </row>
    <row r="58" spans="10:18">
      <c r="J58" s="39">
        <v>1967</v>
      </c>
      <c r="K58" s="39" t="s">
        <v>30</v>
      </c>
      <c r="M58" s="74" t="s">
        <v>9</v>
      </c>
      <c r="N58" s="75">
        <v>50</v>
      </c>
      <c r="O58" s="74" t="s">
        <v>117</v>
      </c>
      <c r="P58" s="74" t="str">
        <f t="shared" si="0"/>
        <v>MMI50</v>
      </c>
      <c r="Q58" s="78" t="s">
        <v>53</v>
      </c>
      <c r="R58" s="79" t="s">
        <v>77</v>
      </c>
    </row>
    <row r="59" spans="10:18">
      <c r="J59" s="39">
        <v>1968</v>
      </c>
      <c r="K59" s="39" t="s">
        <v>30</v>
      </c>
      <c r="M59" s="74" t="s">
        <v>9</v>
      </c>
      <c r="N59" s="75">
        <v>55</v>
      </c>
      <c r="O59" s="74" t="s">
        <v>117</v>
      </c>
      <c r="P59" s="74" t="str">
        <f t="shared" si="0"/>
        <v>MMI55</v>
      </c>
      <c r="Q59" s="78" t="s">
        <v>58</v>
      </c>
      <c r="R59" s="79" t="s">
        <v>85</v>
      </c>
    </row>
    <row r="60" spans="10:18">
      <c r="J60" s="39">
        <v>1969</v>
      </c>
      <c r="K60" s="39" t="s">
        <v>30</v>
      </c>
      <c r="M60" s="74" t="s">
        <v>9</v>
      </c>
      <c r="N60" s="75">
        <v>60</v>
      </c>
      <c r="O60" s="74" t="s">
        <v>117</v>
      </c>
      <c r="P60" s="74" t="str">
        <f t="shared" si="0"/>
        <v>MMI60</v>
      </c>
      <c r="Q60" s="78" t="s">
        <v>126</v>
      </c>
      <c r="R60" s="79" t="s">
        <v>87</v>
      </c>
    </row>
    <row r="61" spans="10:18">
      <c r="J61" s="39">
        <v>1970</v>
      </c>
      <c r="K61" s="39" t="s">
        <v>30</v>
      </c>
      <c r="M61" s="74" t="s">
        <v>9</v>
      </c>
      <c r="N61" s="75">
        <v>65</v>
      </c>
      <c r="O61" s="74" t="s">
        <v>117</v>
      </c>
      <c r="P61" s="74" t="str">
        <f t="shared" si="0"/>
        <v>MMI65</v>
      </c>
      <c r="Q61" s="78" t="s">
        <v>127</v>
      </c>
      <c r="R61" s="79" t="s">
        <v>95</v>
      </c>
    </row>
    <row r="62" spans="10:18">
      <c r="J62" s="39">
        <v>1971</v>
      </c>
      <c r="K62" s="39" t="s">
        <v>30</v>
      </c>
      <c r="M62" s="74" t="s">
        <v>9</v>
      </c>
      <c r="N62" s="75">
        <v>99</v>
      </c>
      <c r="O62" s="74" t="s">
        <v>117</v>
      </c>
      <c r="P62" s="74" t="str">
        <f t="shared" si="0"/>
        <v>MMI99</v>
      </c>
      <c r="Q62" s="78" t="s">
        <v>127</v>
      </c>
      <c r="R62" s="79" t="s">
        <v>95</v>
      </c>
    </row>
    <row r="63" spans="10:18">
      <c r="J63" s="39">
        <v>1972</v>
      </c>
      <c r="K63" s="39" t="s">
        <v>30</v>
      </c>
      <c r="M63" s="80" t="s">
        <v>9</v>
      </c>
      <c r="N63" s="81"/>
      <c r="O63" s="80" t="s">
        <v>119</v>
      </c>
      <c r="P63" s="80" t="str">
        <f t="shared" si="0"/>
        <v>MMP</v>
      </c>
      <c r="Q63" s="76" t="s">
        <v>31</v>
      </c>
      <c r="R63" s="77"/>
    </row>
    <row r="64" spans="10:18">
      <c r="J64" s="39">
        <v>1973</v>
      </c>
      <c r="K64" s="39" t="s">
        <v>30</v>
      </c>
      <c r="M64" s="80" t="s">
        <v>9</v>
      </c>
      <c r="N64" s="81">
        <v>20</v>
      </c>
      <c r="O64" s="80" t="s">
        <v>119</v>
      </c>
      <c r="P64" s="80" t="str">
        <f t="shared" si="0"/>
        <v>MMP20</v>
      </c>
      <c r="Q64" s="82" t="s">
        <v>120</v>
      </c>
      <c r="R64" s="83" t="s">
        <v>70</v>
      </c>
    </row>
    <row r="65" spans="10:18">
      <c r="J65" s="39">
        <v>1974</v>
      </c>
      <c r="K65" s="39" t="s">
        <v>30</v>
      </c>
      <c r="M65" s="80" t="s">
        <v>9</v>
      </c>
      <c r="N65" s="81">
        <v>24</v>
      </c>
      <c r="O65" s="80" t="s">
        <v>119</v>
      </c>
      <c r="P65" s="80" t="str">
        <f t="shared" si="0"/>
        <v>MMP24</v>
      </c>
      <c r="Q65" s="82" t="s">
        <v>120</v>
      </c>
      <c r="R65" s="83" t="s">
        <v>70</v>
      </c>
    </row>
    <row r="66" spans="10:18">
      <c r="J66" s="39">
        <v>1975</v>
      </c>
      <c r="K66" s="39" t="s">
        <v>30</v>
      </c>
      <c r="M66" s="80" t="s">
        <v>9</v>
      </c>
      <c r="N66" s="81">
        <v>25</v>
      </c>
      <c r="O66" s="80" t="s">
        <v>119</v>
      </c>
      <c r="P66" s="80" t="str">
        <f t="shared" ref="P66:P89" si="1">M66&amp;O66&amp;N66</f>
        <v>MMP25</v>
      </c>
      <c r="Q66" s="82" t="s">
        <v>112</v>
      </c>
      <c r="R66" s="83" t="s">
        <v>79</v>
      </c>
    </row>
    <row r="67" spans="10:18">
      <c r="J67" s="39">
        <v>1976</v>
      </c>
      <c r="K67" s="39" t="s">
        <v>30</v>
      </c>
      <c r="M67" s="80" t="s">
        <v>9</v>
      </c>
      <c r="N67" s="81">
        <v>30</v>
      </c>
      <c r="O67" s="80" t="s">
        <v>119</v>
      </c>
      <c r="P67" s="80" t="str">
        <f t="shared" si="1"/>
        <v>MMP30</v>
      </c>
      <c r="Q67" s="82" t="s">
        <v>113</v>
      </c>
      <c r="R67" s="83" t="s">
        <v>71</v>
      </c>
    </row>
    <row r="68" spans="10:18">
      <c r="J68" s="39">
        <v>1977</v>
      </c>
      <c r="K68" s="39" t="s">
        <v>30</v>
      </c>
      <c r="M68" s="80" t="s">
        <v>9</v>
      </c>
      <c r="N68" s="81">
        <v>35</v>
      </c>
      <c r="O68" s="80" t="s">
        <v>119</v>
      </c>
      <c r="P68" s="80" t="str">
        <f t="shared" si="1"/>
        <v>MMP35</v>
      </c>
      <c r="Q68" s="82" t="s">
        <v>114</v>
      </c>
      <c r="R68" s="83" t="s">
        <v>89</v>
      </c>
    </row>
    <row r="69" spans="10:18">
      <c r="J69" s="39">
        <v>1978</v>
      </c>
      <c r="K69" s="39" t="s">
        <v>30</v>
      </c>
      <c r="M69" s="80" t="s">
        <v>9</v>
      </c>
      <c r="N69" s="81">
        <v>40</v>
      </c>
      <c r="O69" s="80" t="s">
        <v>119</v>
      </c>
      <c r="P69" s="80" t="str">
        <f t="shared" si="1"/>
        <v>MMP40</v>
      </c>
      <c r="Q69" s="82" t="s">
        <v>123</v>
      </c>
      <c r="R69" s="83" t="s">
        <v>81</v>
      </c>
    </row>
    <row r="70" spans="10:18">
      <c r="J70" s="39">
        <v>1979</v>
      </c>
      <c r="K70" s="39" t="s">
        <v>30</v>
      </c>
      <c r="M70" s="80" t="s">
        <v>9</v>
      </c>
      <c r="N70" s="81">
        <v>99</v>
      </c>
      <c r="O70" s="80" t="s">
        <v>119</v>
      </c>
      <c r="P70" s="80" t="str">
        <f t="shared" si="1"/>
        <v>MMP99</v>
      </c>
      <c r="Q70" s="82" t="s">
        <v>123</v>
      </c>
      <c r="R70" s="83" t="s">
        <v>81</v>
      </c>
    </row>
    <row r="71" spans="10:18">
      <c r="J71" s="39">
        <v>1980</v>
      </c>
      <c r="K71" s="39" t="s">
        <v>30</v>
      </c>
      <c r="M71" s="74" t="s">
        <v>9</v>
      </c>
      <c r="N71" s="75"/>
      <c r="O71" s="74" t="s">
        <v>122</v>
      </c>
      <c r="P71" s="74" t="str">
        <f t="shared" si="1"/>
        <v>MPO</v>
      </c>
      <c r="Q71" s="76" t="s">
        <v>31</v>
      </c>
      <c r="R71" s="77"/>
    </row>
    <row r="72" spans="10:18">
      <c r="J72" s="39">
        <v>1981</v>
      </c>
      <c r="K72" s="39" t="s">
        <v>30</v>
      </c>
      <c r="M72" s="74" t="s">
        <v>9</v>
      </c>
      <c r="N72" s="75">
        <v>20</v>
      </c>
      <c r="O72" s="74" t="s">
        <v>122</v>
      </c>
      <c r="P72" s="74" t="str">
        <f t="shared" si="1"/>
        <v>MPO20</v>
      </c>
      <c r="Q72" s="78" t="s">
        <v>120</v>
      </c>
      <c r="R72" s="79" t="s">
        <v>70</v>
      </c>
    </row>
    <row r="73" spans="10:18">
      <c r="J73" s="39">
        <v>1982</v>
      </c>
      <c r="K73" s="39" t="s">
        <v>30</v>
      </c>
      <c r="M73" s="74" t="s">
        <v>9</v>
      </c>
      <c r="N73" s="75">
        <v>24</v>
      </c>
      <c r="O73" s="74" t="s">
        <v>122</v>
      </c>
      <c r="P73" s="74" t="str">
        <f t="shared" si="1"/>
        <v>MPO24</v>
      </c>
      <c r="Q73" s="78" t="s">
        <v>120</v>
      </c>
      <c r="R73" s="79" t="s">
        <v>70</v>
      </c>
    </row>
    <row r="74" spans="10:18">
      <c r="J74" s="39">
        <v>1983</v>
      </c>
      <c r="K74" s="39" t="s">
        <v>30</v>
      </c>
      <c r="M74" s="74" t="s">
        <v>9</v>
      </c>
      <c r="N74" s="75">
        <v>25</v>
      </c>
      <c r="O74" s="74" t="s">
        <v>122</v>
      </c>
      <c r="P74" s="74" t="str">
        <f t="shared" si="1"/>
        <v>MPO25</v>
      </c>
      <c r="Q74" s="78" t="s">
        <v>112</v>
      </c>
      <c r="R74" s="79" t="s">
        <v>79</v>
      </c>
    </row>
    <row r="75" spans="10:18">
      <c r="J75" s="39">
        <v>1984</v>
      </c>
      <c r="K75" s="39" t="s">
        <v>30</v>
      </c>
      <c r="M75" s="74" t="s">
        <v>9</v>
      </c>
      <c r="N75" s="75">
        <v>30</v>
      </c>
      <c r="O75" s="74" t="s">
        <v>122</v>
      </c>
      <c r="P75" s="74" t="str">
        <f t="shared" si="1"/>
        <v>MPO30</v>
      </c>
      <c r="Q75" s="78" t="s">
        <v>113</v>
      </c>
      <c r="R75" s="79" t="s">
        <v>71</v>
      </c>
    </row>
    <row r="76" spans="10:18">
      <c r="J76" s="39">
        <v>1985</v>
      </c>
      <c r="K76" s="39" t="s">
        <v>30</v>
      </c>
      <c r="M76" s="74" t="s">
        <v>9</v>
      </c>
      <c r="N76" s="75">
        <v>35</v>
      </c>
      <c r="O76" s="74" t="s">
        <v>122</v>
      </c>
      <c r="P76" s="74" t="str">
        <f t="shared" si="1"/>
        <v>MPO35</v>
      </c>
      <c r="Q76" s="78" t="s">
        <v>114</v>
      </c>
      <c r="R76" s="79" t="s">
        <v>89</v>
      </c>
    </row>
    <row r="77" spans="10:18">
      <c r="J77" s="39">
        <v>1986</v>
      </c>
      <c r="K77" s="39" t="s">
        <v>30</v>
      </c>
      <c r="M77" s="74" t="s">
        <v>9</v>
      </c>
      <c r="N77" s="75">
        <v>40</v>
      </c>
      <c r="O77" s="74" t="s">
        <v>122</v>
      </c>
      <c r="P77" s="74" t="str">
        <f t="shared" si="1"/>
        <v>MPO40</v>
      </c>
      <c r="Q77" s="78" t="s">
        <v>115</v>
      </c>
      <c r="R77" s="79" t="s">
        <v>73</v>
      </c>
    </row>
    <row r="78" spans="10:18">
      <c r="J78" s="39">
        <v>1987</v>
      </c>
      <c r="K78" s="39" t="s">
        <v>30</v>
      </c>
      <c r="M78" s="74" t="s">
        <v>9</v>
      </c>
      <c r="N78" s="75">
        <v>45</v>
      </c>
      <c r="O78" s="74" t="s">
        <v>122</v>
      </c>
      <c r="P78" s="74" t="str">
        <f t="shared" si="1"/>
        <v>MPO45</v>
      </c>
      <c r="Q78" s="78" t="s">
        <v>125</v>
      </c>
      <c r="R78" s="79" t="s">
        <v>91</v>
      </c>
    </row>
    <row r="79" spans="10:18">
      <c r="J79" s="39">
        <v>1988</v>
      </c>
      <c r="K79" s="39" t="s">
        <v>30</v>
      </c>
      <c r="M79" s="74" t="s">
        <v>9</v>
      </c>
      <c r="N79" s="75">
        <v>99</v>
      </c>
      <c r="O79" s="74" t="s">
        <v>122</v>
      </c>
      <c r="P79" s="74" t="str">
        <f t="shared" si="1"/>
        <v>MPO99</v>
      </c>
      <c r="Q79" s="78" t="s">
        <v>125</v>
      </c>
      <c r="R79" s="79" t="s">
        <v>91</v>
      </c>
    </row>
    <row r="80" spans="10:18">
      <c r="J80" s="39">
        <v>1989</v>
      </c>
      <c r="K80" s="39" t="s">
        <v>30</v>
      </c>
      <c r="M80" s="80" t="s">
        <v>9</v>
      </c>
      <c r="N80" s="81"/>
      <c r="O80" s="80" t="s">
        <v>124</v>
      </c>
      <c r="P80" s="80" t="str">
        <f t="shared" si="1"/>
        <v>MPU</v>
      </c>
      <c r="Q80" s="76" t="s">
        <v>31</v>
      </c>
      <c r="R80" s="77"/>
    </row>
    <row r="81" spans="10:18">
      <c r="J81" s="39">
        <v>1990</v>
      </c>
      <c r="K81" s="39" t="s">
        <v>30</v>
      </c>
      <c r="M81" s="80" t="s">
        <v>9</v>
      </c>
      <c r="N81" s="81">
        <v>20</v>
      </c>
      <c r="O81" s="80" t="s">
        <v>124</v>
      </c>
      <c r="P81" s="80" t="str">
        <f t="shared" si="1"/>
        <v>MPU20</v>
      </c>
      <c r="Q81" s="82" t="s">
        <v>120</v>
      </c>
      <c r="R81" s="83" t="s">
        <v>70</v>
      </c>
    </row>
    <row r="82" spans="10:18">
      <c r="J82" s="39">
        <v>1991</v>
      </c>
      <c r="K82" s="39" t="s">
        <v>30</v>
      </c>
      <c r="M82" s="80" t="s">
        <v>9</v>
      </c>
      <c r="N82" s="81">
        <v>24</v>
      </c>
      <c r="O82" s="80" t="s">
        <v>124</v>
      </c>
      <c r="P82" s="80" t="str">
        <f t="shared" si="1"/>
        <v>MPU24</v>
      </c>
      <c r="Q82" s="82" t="s">
        <v>120</v>
      </c>
      <c r="R82" s="83" t="s">
        <v>70</v>
      </c>
    </row>
    <row r="83" spans="10:18">
      <c r="J83" s="39">
        <v>1992</v>
      </c>
      <c r="K83" s="39" t="s">
        <v>30</v>
      </c>
      <c r="M83" s="80" t="s">
        <v>9</v>
      </c>
      <c r="N83" s="81">
        <v>25</v>
      </c>
      <c r="O83" s="80" t="s">
        <v>124</v>
      </c>
      <c r="P83" s="80" t="str">
        <f t="shared" si="1"/>
        <v>MPU25</v>
      </c>
      <c r="Q83" s="82" t="s">
        <v>112</v>
      </c>
      <c r="R83" s="83" t="s">
        <v>79</v>
      </c>
    </row>
    <row r="84" spans="10:18">
      <c r="J84" s="39">
        <v>1993</v>
      </c>
      <c r="K84" s="39" t="s">
        <v>30</v>
      </c>
      <c r="M84" s="80" t="s">
        <v>9</v>
      </c>
      <c r="N84" s="81">
        <v>30</v>
      </c>
      <c r="O84" s="80" t="s">
        <v>124</v>
      </c>
      <c r="P84" s="80" t="str">
        <f t="shared" si="1"/>
        <v>MPU30</v>
      </c>
      <c r="Q84" s="82" t="s">
        <v>113</v>
      </c>
      <c r="R84" s="83" t="s">
        <v>71</v>
      </c>
    </row>
    <row r="85" spans="10:18">
      <c r="J85" s="39">
        <v>1994</v>
      </c>
      <c r="K85" s="39" t="s">
        <v>30</v>
      </c>
      <c r="M85" s="80" t="s">
        <v>9</v>
      </c>
      <c r="N85" s="81">
        <v>35</v>
      </c>
      <c r="O85" s="80" t="s">
        <v>124</v>
      </c>
      <c r="P85" s="80" t="str">
        <f t="shared" si="1"/>
        <v>MPU35</v>
      </c>
      <c r="Q85" s="82" t="s">
        <v>114</v>
      </c>
      <c r="R85" s="83" t="s">
        <v>89</v>
      </c>
    </row>
    <row r="86" spans="10:18">
      <c r="J86" s="39">
        <v>1995</v>
      </c>
      <c r="K86" s="39" t="s">
        <v>30</v>
      </c>
      <c r="M86" s="80" t="s">
        <v>9</v>
      </c>
      <c r="N86" s="81">
        <v>40</v>
      </c>
      <c r="O86" s="80" t="s">
        <v>124</v>
      </c>
      <c r="P86" s="80" t="str">
        <f t="shared" si="1"/>
        <v>MPU40</v>
      </c>
      <c r="Q86" s="82" t="s">
        <v>115</v>
      </c>
      <c r="R86" s="83" t="s">
        <v>73</v>
      </c>
    </row>
    <row r="87" spans="10:18">
      <c r="J87" s="39">
        <v>1996</v>
      </c>
      <c r="K87" s="39" t="s">
        <v>30</v>
      </c>
      <c r="M87" s="80" t="s">
        <v>9</v>
      </c>
      <c r="N87" s="81">
        <v>45</v>
      </c>
      <c r="O87" s="80" t="s">
        <v>124</v>
      </c>
      <c r="P87" s="80" t="str">
        <f t="shared" si="1"/>
        <v>MPU45</v>
      </c>
      <c r="Q87" s="82" t="s">
        <v>40</v>
      </c>
      <c r="R87" s="83" t="s">
        <v>83</v>
      </c>
    </row>
    <row r="88" spans="10:18">
      <c r="J88" s="39">
        <v>1997</v>
      </c>
      <c r="K88" s="39" t="s">
        <v>30</v>
      </c>
      <c r="M88" s="80" t="s">
        <v>9</v>
      </c>
      <c r="N88" s="81">
        <v>50</v>
      </c>
      <c r="O88" s="80" t="s">
        <v>124</v>
      </c>
      <c r="P88" s="80" t="str">
        <f t="shared" si="1"/>
        <v>MPU50</v>
      </c>
      <c r="Q88" s="82" t="s">
        <v>116</v>
      </c>
      <c r="R88" s="83" t="s">
        <v>75</v>
      </c>
    </row>
    <row r="89" spans="10:18">
      <c r="J89" s="39">
        <v>1998</v>
      </c>
      <c r="K89" s="39" t="s">
        <v>52</v>
      </c>
      <c r="M89" s="80" t="s">
        <v>9</v>
      </c>
      <c r="N89" s="81">
        <v>99</v>
      </c>
      <c r="O89" s="80" t="s">
        <v>124</v>
      </c>
      <c r="P89" s="80" t="str">
        <f t="shared" si="1"/>
        <v>MPU99</v>
      </c>
      <c r="Q89" s="82" t="s">
        <v>116</v>
      </c>
      <c r="R89" s="83" t="s">
        <v>75</v>
      </c>
    </row>
    <row r="90" spans="10:18">
      <c r="J90" s="39">
        <v>1999</v>
      </c>
      <c r="K90" s="39" t="s">
        <v>52</v>
      </c>
      <c r="M90" s="32"/>
      <c r="N90" s="33"/>
      <c r="O90" s="32"/>
      <c r="P90" s="32"/>
      <c r="Q90" s="34"/>
    </row>
    <row r="91" spans="10:18">
      <c r="J91" s="40">
        <v>2000</v>
      </c>
      <c r="K91" s="39" t="s">
        <v>49</v>
      </c>
      <c r="M91" s="32"/>
      <c r="N91" s="33"/>
      <c r="O91" s="32"/>
      <c r="P91" s="32"/>
      <c r="Q91" s="34"/>
    </row>
    <row r="92" spans="10:18">
      <c r="J92" s="40">
        <v>2001</v>
      </c>
      <c r="K92" s="39" t="s">
        <v>49</v>
      </c>
      <c r="M92" s="32"/>
      <c r="N92" s="33"/>
      <c r="O92" s="32"/>
      <c r="P92" s="32"/>
      <c r="Q92" s="34"/>
    </row>
    <row r="93" spans="10:18">
      <c r="J93" s="40">
        <v>2002</v>
      </c>
      <c r="K93" s="39" t="s">
        <v>46</v>
      </c>
      <c r="M93" s="32"/>
      <c r="N93" s="33"/>
      <c r="O93" s="32"/>
      <c r="P93" s="32"/>
      <c r="Q93" s="34"/>
    </row>
    <row r="94" spans="10:18">
      <c r="J94" s="40">
        <v>2003</v>
      </c>
      <c r="K94" s="39" t="s">
        <v>46</v>
      </c>
      <c r="M94" s="32"/>
      <c r="N94" s="33"/>
      <c r="O94" s="32"/>
      <c r="P94" s="32"/>
      <c r="Q94" s="34"/>
    </row>
    <row r="95" spans="10:18">
      <c r="J95" s="40">
        <v>2004</v>
      </c>
      <c r="K95" s="39" t="s">
        <v>43</v>
      </c>
      <c r="M95" s="32"/>
      <c r="N95" s="33"/>
      <c r="O95" s="32"/>
      <c r="P95" s="32"/>
      <c r="Q95" s="34"/>
    </row>
    <row r="96" spans="10:18">
      <c r="J96" s="40">
        <v>2005</v>
      </c>
      <c r="K96" s="39" t="s">
        <v>43</v>
      </c>
      <c r="M96" s="32"/>
      <c r="N96" s="33"/>
      <c r="O96" s="32"/>
      <c r="P96" s="32"/>
      <c r="Q96" s="34"/>
    </row>
    <row r="97" spans="10:17">
      <c r="J97" s="40">
        <v>2006</v>
      </c>
      <c r="K97" s="39" t="s">
        <v>39</v>
      </c>
      <c r="M97" s="32"/>
      <c r="N97" s="33"/>
      <c r="O97" s="32"/>
      <c r="P97" s="32"/>
      <c r="Q97" s="34"/>
    </row>
    <row r="98" spans="10:17">
      <c r="J98" s="40">
        <v>2007</v>
      </c>
      <c r="K98" s="39" t="s">
        <v>39</v>
      </c>
      <c r="M98" s="32"/>
      <c r="N98" s="33"/>
      <c r="O98" s="32"/>
      <c r="P98" s="32"/>
      <c r="Q98" s="34"/>
    </row>
    <row r="99" spans="10:17">
      <c r="J99" s="40">
        <v>2008</v>
      </c>
      <c r="K99" s="39" t="s">
        <v>36</v>
      </c>
      <c r="M99" s="32"/>
      <c r="N99" s="33"/>
      <c r="O99" s="32"/>
      <c r="P99" s="32"/>
      <c r="Q99" s="34"/>
    </row>
    <row r="100" spans="10:17">
      <c r="J100" s="40">
        <v>2009</v>
      </c>
      <c r="K100" s="39" t="s">
        <v>36</v>
      </c>
      <c r="M100" s="32"/>
      <c r="N100" s="33"/>
      <c r="O100" s="32"/>
      <c r="P100" s="32"/>
      <c r="Q100" s="34"/>
    </row>
    <row r="101" spans="10:17">
      <c r="J101" s="40">
        <v>2010</v>
      </c>
      <c r="K101" s="40" t="s">
        <v>33</v>
      </c>
      <c r="M101" s="32"/>
      <c r="N101" s="33"/>
      <c r="O101" s="32"/>
      <c r="P101" s="32"/>
      <c r="Q101" s="34"/>
    </row>
    <row r="102" spans="10:17">
      <c r="J102" s="40">
        <v>2011</v>
      </c>
      <c r="K102" s="40" t="s">
        <v>33</v>
      </c>
      <c r="M102" s="32"/>
      <c r="N102" s="33"/>
      <c r="O102" s="32"/>
      <c r="P102" s="32"/>
      <c r="Q102" s="34"/>
    </row>
    <row r="103" spans="10:17">
      <c r="M103" s="32"/>
      <c r="N103" s="33"/>
      <c r="O103" s="32"/>
      <c r="P103" s="32"/>
      <c r="Q103" s="34"/>
    </row>
    <row r="104" spans="10:17">
      <c r="M104" s="32"/>
      <c r="N104" s="33"/>
      <c r="O104" s="32"/>
      <c r="P104" s="32"/>
      <c r="Q104" s="34"/>
    </row>
    <row r="105" spans="10:17">
      <c r="M105" s="32"/>
      <c r="N105" s="33"/>
      <c r="O105" s="32"/>
      <c r="P105" s="32"/>
      <c r="Q105" s="34"/>
    </row>
    <row r="106" spans="10:17">
      <c r="M106" s="32"/>
      <c r="N106" s="33"/>
      <c r="O106" s="32"/>
      <c r="P106" s="32"/>
      <c r="Q106" s="34"/>
    </row>
    <row r="107" spans="10:17">
      <c r="M107" s="32"/>
      <c r="N107" s="33"/>
      <c r="O107" s="32"/>
      <c r="P107" s="32"/>
      <c r="Q107" s="34"/>
    </row>
    <row r="108" spans="10:17">
      <c r="M108" s="32"/>
      <c r="N108" s="33"/>
      <c r="O108" s="32"/>
      <c r="P108" s="32"/>
      <c r="Q108" s="34"/>
    </row>
    <row r="109" spans="10:17">
      <c r="M109" s="32"/>
      <c r="N109" s="33"/>
      <c r="O109" s="32"/>
      <c r="P109" s="32"/>
      <c r="Q109" s="34"/>
    </row>
    <row r="110" spans="10:17">
      <c r="M110" s="32"/>
      <c r="N110" s="33"/>
      <c r="O110" s="32"/>
      <c r="P110" s="32"/>
      <c r="Q110" s="34"/>
    </row>
    <row r="111" spans="10:17">
      <c r="M111" s="32"/>
      <c r="N111" s="33"/>
      <c r="O111" s="32"/>
      <c r="P111" s="32"/>
      <c r="Q111" s="34"/>
    </row>
    <row r="112" spans="10:17">
      <c r="M112" s="32"/>
      <c r="N112" s="33"/>
      <c r="O112" s="32"/>
      <c r="P112" s="32"/>
      <c r="Q112" s="34"/>
    </row>
    <row r="113" spans="13:17">
      <c r="M113" s="32"/>
      <c r="N113" s="33"/>
      <c r="O113" s="32"/>
      <c r="P113" s="32"/>
      <c r="Q113" s="34"/>
    </row>
    <row r="114" spans="13:17">
      <c r="M114" s="32"/>
      <c r="N114" s="33"/>
      <c r="O114" s="32"/>
      <c r="P114" s="32"/>
      <c r="Q114" s="34"/>
    </row>
    <row r="115" spans="13:17">
      <c r="M115" s="32"/>
      <c r="N115" s="33"/>
      <c r="O115" s="32"/>
      <c r="P115" s="32"/>
      <c r="Q115" s="34"/>
    </row>
    <row r="116" spans="13:17">
      <c r="M116" s="32"/>
      <c r="N116" s="33"/>
      <c r="O116" s="32"/>
      <c r="P116" s="32"/>
      <c r="Q116" s="34"/>
    </row>
    <row r="117" spans="13:17">
      <c r="M117" s="32"/>
      <c r="N117" s="33"/>
      <c r="O117" s="32"/>
      <c r="P117" s="32"/>
      <c r="Q117" s="34"/>
    </row>
    <row r="118" spans="13:17">
      <c r="M118" s="32"/>
      <c r="N118" s="33"/>
      <c r="O118" s="32"/>
      <c r="P118" s="32"/>
      <c r="Q118" s="34"/>
    </row>
    <row r="119" spans="13:17">
      <c r="M119" s="32"/>
      <c r="N119" s="33"/>
      <c r="O119" s="32"/>
      <c r="P119" s="32"/>
      <c r="Q119" s="34"/>
    </row>
    <row r="120" spans="13:17">
      <c r="M120" s="32"/>
      <c r="N120" s="33"/>
      <c r="O120" s="32"/>
      <c r="P120" s="32"/>
      <c r="Q120" s="34"/>
    </row>
    <row r="121" spans="13:17">
      <c r="M121" s="32"/>
      <c r="N121" s="33"/>
      <c r="O121" s="32"/>
      <c r="P121" s="32"/>
      <c r="Q121" s="34"/>
    </row>
    <row r="122" spans="13:17">
      <c r="M122" s="32"/>
      <c r="N122" s="33"/>
      <c r="O122" s="32"/>
      <c r="P122" s="32"/>
      <c r="Q122" s="34"/>
    </row>
    <row r="123" spans="13:17">
      <c r="M123" s="32"/>
      <c r="N123" s="33"/>
      <c r="O123" s="32"/>
      <c r="P123" s="32"/>
      <c r="Q123" s="34"/>
    </row>
    <row r="124" spans="13:17">
      <c r="M124" s="32"/>
      <c r="N124" s="33"/>
      <c r="O124" s="32"/>
      <c r="P124" s="32"/>
      <c r="Q124" s="34"/>
    </row>
    <row r="125" spans="13:17">
      <c r="M125" s="32"/>
      <c r="N125" s="33"/>
      <c r="O125" s="32"/>
      <c r="P125" s="32"/>
      <c r="Q125" s="34"/>
    </row>
    <row r="126" spans="13:17">
      <c r="M126" s="32"/>
      <c r="N126" s="33"/>
      <c r="O126" s="32"/>
      <c r="P126" s="32"/>
      <c r="Q126" s="34"/>
    </row>
    <row r="127" spans="13:17">
      <c r="M127" s="32"/>
      <c r="N127" s="33"/>
      <c r="O127" s="32"/>
      <c r="P127" s="32"/>
      <c r="Q127" s="34"/>
    </row>
    <row r="128" spans="13:17">
      <c r="M128" s="32"/>
      <c r="N128" s="33"/>
      <c r="O128" s="32"/>
      <c r="P128" s="32"/>
      <c r="Q128" s="34"/>
    </row>
    <row r="129" spans="13:17">
      <c r="M129" s="32"/>
      <c r="N129" s="33"/>
      <c r="O129" s="32"/>
      <c r="P129" s="32"/>
      <c r="Q129" s="34"/>
    </row>
    <row r="130" spans="13:17">
      <c r="M130" s="32"/>
      <c r="N130" s="33"/>
      <c r="O130" s="32"/>
      <c r="P130" s="32"/>
      <c r="Q130" s="34"/>
    </row>
    <row r="131" spans="13:17">
      <c r="M131" s="32"/>
      <c r="N131" s="33"/>
      <c r="O131" s="32"/>
      <c r="P131" s="32"/>
      <c r="Q131" s="34"/>
    </row>
    <row r="132" spans="13:17">
      <c r="M132" s="32"/>
      <c r="N132" s="33"/>
      <c r="O132" s="32"/>
      <c r="P132" s="32"/>
      <c r="Q132" s="34"/>
    </row>
    <row r="133" spans="13:17">
      <c r="M133" s="32"/>
      <c r="N133" s="33"/>
      <c r="O133" s="32"/>
      <c r="P133" s="32"/>
      <c r="Q133" s="34"/>
    </row>
    <row r="134" spans="13:17">
      <c r="M134" s="32"/>
      <c r="N134" s="33"/>
      <c r="O134" s="32"/>
      <c r="P134" s="32"/>
      <c r="Q134" s="34"/>
    </row>
    <row r="135" spans="13:17">
      <c r="M135" s="32"/>
      <c r="N135" s="33"/>
      <c r="O135" s="32"/>
      <c r="P135" s="32"/>
      <c r="Q135" s="34"/>
    </row>
    <row r="136" spans="13:17">
      <c r="M136" s="32"/>
      <c r="N136" s="33"/>
      <c r="O136" s="32"/>
      <c r="P136" s="32"/>
      <c r="Q136" s="34"/>
    </row>
    <row r="137" spans="13:17">
      <c r="M137" s="32"/>
      <c r="N137" s="33"/>
      <c r="O137" s="32"/>
      <c r="P137" s="32"/>
      <c r="Q137" s="34"/>
    </row>
    <row r="138" spans="13:17">
      <c r="M138" s="32"/>
      <c r="N138" s="33"/>
      <c r="O138" s="32"/>
      <c r="P138" s="32"/>
      <c r="Q138" s="34"/>
    </row>
    <row r="139" spans="13:17">
      <c r="M139" s="32"/>
      <c r="N139" s="33"/>
      <c r="O139" s="36"/>
      <c r="P139" s="36"/>
      <c r="Q139" s="36"/>
    </row>
    <row r="140" spans="13:17">
      <c r="M140" s="32"/>
      <c r="N140" s="33"/>
      <c r="O140" s="36"/>
      <c r="P140" s="36"/>
      <c r="Q140" s="36"/>
    </row>
    <row r="141" spans="13:17">
      <c r="M141" s="32"/>
      <c r="N141" s="33"/>
      <c r="O141" s="36"/>
      <c r="P141" s="36"/>
      <c r="Q141" s="36"/>
    </row>
    <row r="142" spans="13:17">
      <c r="M142" s="32"/>
      <c r="N142" s="33"/>
      <c r="O142" s="36"/>
      <c r="P142" s="36"/>
      <c r="Q142" s="36"/>
    </row>
    <row r="143" spans="13:17">
      <c r="M143" s="32"/>
      <c r="N143" s="33"/>
      <c r="O143" s="36"/>
      <c r="P143" s="36"/>
      <c r="Q143" s="36"/>
    </row>
    <row r="144" spans="13:17">
      <c r="M144" s="32"/>
      <c r="N144" s="33"/>
      <c r="O144" s="36"/>
      <c r="P144" s="36"/>
      <c r="Q144" s="36"/>
    </row>
    <row r="145" spans="13:17">
      <c r="M145" s="32"/>
      <c r="N145" s="33"/>
      <c r="O145" s="36"/>
      <c r="P145" s="36"/>
      <c r="Q145" s="36"/>
    </row>
    <row r="146" spans="13:17">
      <c r="M146" s="32"/>
      <c r="N146" s="33"/>
      <c r="O146" s="36"/>
      <c r="P146" s="36"/>
      <c r="Q146" s="36"/>
    </row>
    <row r="147" spans="13:17">
      <c r="M147" s="32"/>
      <c r="N147" s="33"/>
      <c r="O147" s="36"/>
      <c r="P147" s="36"/>
      <c r="Q147" s="36"/>
    </row>
    <row r="148" spans="13:17">
      <c r="M148" s="32"/>
      <c r="N148" s="33"/>
      <c r="O148" s="36"/>
      <c r="P148" s="36"/>
      <c r="Q148" s="36"/>
    </row>
    <row r="149" spans="13:17">
      <c r="M149" s="32"/>
      <c r="N149" s="33"/>
      <c r="O149" s="36"/>
      <c r="P149" s="36"/>
      <c r="Q149" s="36"/>
    </row>
    <row r="150" spans="13:17">
      <c r="M150" s="32"/>
      <c r="N150" s="33"/>
      <c r="O150" s="36"/>
      <c r="P150" s="36"/>
      <c r="Q150" s="36"/>
    </row>
    <row r="151" spans="13:17">
      <c r="M151" s="32"/>
      <c r="N151" s="33"/>
      <c r="O151" s="36"/>
      <c r="P151" s="36"/>
      <c r="Q151" s="36"/>
    </row>
    <row r="152" spans="13:17">
      <c r="M152" s="37"/>
      <c r="N152" s="38"/>
    </row>
    <row r="153" spans="13:17">
      <c r="M153" s="37"/>
      <c r="N153" s="38"/>
    </row>
    <row r="154" spans="13:17">
      <c r="M154" s="37"/>
      <c r="N154" s="38"/>
    </row>
    <row r="155" spans="13:17">
      <c r="M155" s="37"/>
      <c r="N155" s="38"/>
    </row>
    <row r="156" spans="13:17">
      <c r="M156" s="37"/>
      <c r="N156" s="38"/>
    </row>
    <row r="157" spans="13:17">
      <c r="M157" s="37"/>
      <c r="N157" s="38"/>
    </row>
    <row r="158" spans="13:17">
      <c r="M158" s="37"/>
      <c r="N158" s="38"/>
    </row>
    <row r="159" spans="13:17">
      <c r="M159" s="37"/>
      <c r="N159" s="38"/>
    </row>
    <row r="160" spans="13:17">
      <c r="M160" s="37"/>
      <c r="N160" s="38"/>
    </row>
    <row r="161" spans="13:14">
      <c r="M161" s="37"/>
      <c r="N161" s="38"/>
    </row>
    <row r="162" spans="13:14">
      <c r="M162" s="37"/>
      <c r="N162" s="38"/>
    </row>
    <row r="163" spans="13:14">
      <c r="M163" s="37"/>
      <c r="N163" s="38"/>
    </row>
    <row r="164" spans="13:14">
      <c r="M164" s="37"/>
      <c r="N164" s="38"/>
    </row>
    <row r="165" spans="13:14">
      <c r="M165" s="37"/>
      <c r="N165" s="38"/>
    </row>
    <row r="166" spans="13:14">
      <c r="M166" s="37"/>
      <c r="N166" s="38"/>
    </row>
    <row r="167" spans="13:14">
      <c r="M167" s="37"/>
      <c r="N167" s="38"/>
    </row>
    <row r="168" spans="13:14">
      <c r="M168" s="37"/>
      <c r="N168" s="38"/>
    </row>
    <row r="169" spans="13:14">
      <c r="M169" s="37"/>
      <c r="N169" s="38"/>
    </row>
    <row r="170" spans="13:14">
      <c r="M170" s="37"/>
      <c r="N170" s="38"/>
    </row>
    <row r="171" spans="13:14">
      <c r="M171" s="37"/>
      <c r="N171" s="38"/>
    </row>
    <row r="172" spans="13:14">
      <c r="M172" s="37"/>
      <c r="N172" s="38"/>
    </row>
    <row r="173" spans="13:14">
      <c r="M173" s="37"/>
      <c r="N173" s="38"/>
    </row>
    <row r="174" spans="13:14">
      <c r="M174" s="37"/>
      <c r="N174" s="38"/>
    </row>
    <row r="175" spans="13:14">
      <c r="M175" s="37"/>
      <c r="N175" s="38"/>
    </row>
    <row r="176" spans="13:14">
      <c r="M176" s="37"/>
      <c r="N176" s="38"/>
    </row>
    <row r="177" spans="13:14">
      <c r="M177" s="37"/>
      <c r="N177" s="38"/>
    </row>
    <row r="178" spans="13:14">
      <c r="M178" s="37"/>
      <c r="N178" s="38"/>
    </row>
    <row r="179" spans="13:14">
      <c r="M179" s="37"/>
      <c r="N179" s="38"/>
    </row>
    <row r="180" spans="13:14">
      <c r="M180" s="37"/>
      <c r="N180" s="38"/>
    </row>
    <row r="181" spans="13:14">
      <c r="M181" s="37"/>
      <c r="N181" s="38"/>
    </row>
    <row r="182" spans="13:14">
      <c r="M182" s="37"/>
      <c r="N182" s="38"/>
    </row>
    <row r="183" spans="13:14">
      <c r="M183" s="37"/>
      <c r="N183" s="38"/>
    </row>
    <row r="184" spans="13:14">
      <c r="M184" s="37"/>
      <c r="N184" s="38"/>
    </row>
    <row r="185" spans="13:14">
      <c r="M185" s="37"/>
      <c r="N185" s="38"/>
    </row>
    <row r="186" spans="13:14">
      <c r="M186" s="37"/>
      <c r="N186" s="38"/>
    </row>
    <row r="187" spans="13:14">
      <c r="M187" s="37"/>
      <c r="N187" s="38"/>
    </row>
    <row r="188" spans="13:14">
      <c r="M188" s="37"/>
      <c r="N188" s="38"/>
    </row>
    <row r="189" spans="13:14">
      <c r="M189" s="37"/>
      <c r="N189" s="38"/>
    </row>
    <row r="190" spans="13:14">
      <c r="M190" s="37"/>
      <c r="N190" s="38"/>
    </row>
    <row r="191" spans="13:14">
      <c r="M191" s="37"/>
      <c r="N191" s="38"/>
    </row>
    <row r="192" spans="13:14">
      <c r="M192" s="37"/>
      <c r="N192" s="38"/>
    </row>
    <row r="193" spans="13:14">
      <c r="M193" s="37"/>
      <c r="N193" s="38"/>
    </row>
    <row r="194" spans="13:14">
      <c r="M194" s="37"/>
      <c r="N194" s="38"/>
    </row>
    <row r="195" spans="13:14">
      <c r="M195" s="37"/>
      <c r="N195" s="38"/>
    </row>
    <row r="196" spans="13:14">
      <c r="M196" s="37"/>
      <c r="N196" s="38"/>
    </row>
    <row r="197" spans="13:14">
      <c r="M197" s="37"/>
      <c r="N197" s="38"/>
    </row>
    <row r="198" spans="13:14">
      <c r="M198" s="37"/>
      <c r="N198" s="38"/>
    </row>
    <row r="199" spans="13:14">
      <c r="M199" s="37"/>
      <c r="N199" s="38"/>
    </row>
    <row r="200" spans="13:14">
      <c r="M200" s="37"/>
      <c r="N200" s="38"/>
    </row>
    <row r="201" spans="13:14">
      <c r="M201" s="37"/>
      <c r="N201" s="38"/>
    </row>
    <row r="202" spans="13:14">
      <c r="M202" s="37"/>
      <c r="N202" s="38"/>
    </row>
    <row r="203" spans="13:14">
      <c r="M203" s="37"/>
      <c r="N203" s="38"/>
    </row>
    <row r="204" spans="13:14">
      <c r="M204" s="37"/>
      <c r="N204" s="38"/>
    </row>
    <row r="205" spans="13:14">
      <c r="M205" s="37"/>
      <c r="N205" s="38"/>
    </row>
    <row r="206" spans="13:14">
      <c r="M206" s="37"/>
      <c r="N206" s="38"/>
    </row>
    <row r="207" spans="13:14">
      <c r="M207" s="37"/>
      <c r="N207" s="38"/>
    </row>
    <row r="208" spans="13:14">
      <c r="M208" s="37"/>
      <c r="N208" s="38"/>
    </row>
    <row r="209" spans="13:14">
      <c r="M209" s="37"/>
      <c r="N209" s="38"/>
    </row>
    <row r="210" spans="13:14">
      <c r="M210" s="37"/>
      <c r="N210" s="38"/>
    </row>
    <row r="211" spans="13:14">
      <c r="M211" s="37"/>
      <c r="N211" s="38"/>
    </row>
    <row r="212" spans="13:14">
      <c r="M212" s="37"/>
      <c r="N212" s="38"/>
    </row>
    <row r="213" spans="13:14">
      <c r="M213" s="37"/>
      <c r="N213" s="38"/>
    </row>
    <row r="214" spans="13:14">
      <c r="M214" s="37"/>
      <c r="N214" s="38"/>
    </row>
    <row r="215" spans="13:14">
      <c r="M215" s="37"/>
      <c r="N215" s="38"/>
    </row>
    <row r="216" spans="13:14">
      <c r="M216" s="37"/>
      <c r="N216" s="38"/>
    </row>
    <row r="217" spans="13:14">
      <c r="M217" s="37"/>
      <c r="N217" s="38"/>
    </row>
    <row r="218" spans="13:14">
      <c r="M218" s="37"/>
      <c r="N218" s="38"/>
    </row>
    <row r="219" spans="13:14">
      <c r="M219" s="37"/>
      <c r="N219" s="38"/>
    </row>
    <row r="220" spans="13:14">
      <c r="M220" s="37"/>
      <c r="N220" s="38"/>
    </row>
    <row r="221" spans="13:14">
      <c r="M221" s="37"/>
      <c r="N221" s="38"/>
    </row>
    <row r="222" spans="13:14">
      <c r="M222" s="37"/>
      <c r="N222" s="38"/>
    </row>
    <row r="223" spans="13:14">
      <c r="M223" s="37"/>
      <c r="N223" s="38"/>
    </row>
  </sheetData>
  <sheetProtection selectLockedCells="1" selectUnlockedCells="1"/>
  <dataValidations count="1">
    <dataValidation allowBlank="1" sqref="Q72:Q138 Q44:Q63 Q28:Q42 Q20:Q26 Q3:Q18 Q65:Q70 D2:D11 H2:H20 F2:F23"/>
  </dataValidations>
  <printOptions horizontalCentered="1"/>
  <pageMargins left="0.70866141732283472" right="0.59055118110236227" top="0.27559055118110237" bottom="0.27559055118110237" header="0.23622047244094491" footer="0.27559055118110237"/>
  <pageSetup paperSize="9" scale="55" fitToHeight="0" orientation="landscape" r:id="rId1"/>
  <headerFooter alignWithMargins="0">
    <oddFooter>&amp;L45, rue de la Chaussée - 16730 FLÉAC - Tél &amp; Fax  05 45 91 11 38&amp;C
&amp;RE.mail : mechainmf@aol.com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AIDE</vt:lpstr>
      <vt:lpstr>Technique et combat</vt:lpstr>
      <vt:lpstr>choix_categorie</vt:lpstr>
      <vt:lpstr>choix_poids</vt:lpstr>
      <vt:lpstr>club</vt:lpstr>
      <vt:lpstr>Grade</vt:lpstr>
      <vt:lpstr>'Technique et combat'!Impression_des_titres</vt:lpstr>
      <vt:lpstr>plage_age</vt:lpstr>
      <vt:lpstr>plage_poids</vt:lpstr>
      <vt:lpstr>'Technique et combat'!Zone_d_impression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Inscription coupe de france enfants</dc:title>
  <dc:creator>C GOMEZ</dc:creator>
  <cp:lastModifiedBy>cgomez</cp:lastModifiedBy>
  <cp:lastPrinted>2013-02-10T21:09:36Z</cp:lastPrinted>
  <dcterms:created xsi:type="dcterms:W3CDTF">2003-12-26T16:33:23Z</dcterms:created>
  <dcterms:modified xsi:type="dcterms:W3CDTF">2016-04-06T22:11:10Z</dcterms:modified>
</cp:coreProperties>
</file>