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45" activeTab="1"/>
  </bookViews>
  <sheets>
    <sheet name="Club" sheetId="1" r:id="rId1"/>
    <sheet name="Quyên Mains Nues" sheetId="2" r:id="rId2"/>
    <sheet name="Quyên Arme" sheetId="3" r:id="rId3"/>
    <sheet name="Song Luyên" sheetId="4" r:id="rId4"/>
    <sheet name="Da Luyên" sheetId="5" r:id="rId5"/>
    <sheet name="Combat" sheetId="6" r:id="rId6"/>
    <sheet name="Feuil7" sheetId="7" r:id="rId7"/>
  </sheets>
  <calcPr calcId="125725"/>
</workbook>
</file>

<file path=xl/calcChain.xml><?xml version="1.0" encoding="utf-8"?>
<calcChain xmlns="http://schemas.openxmlformats.org/spreadsheetml/2006/main">
  <c r="E12" i="6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10"/>
  <c r="E12" i="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6"/>
  <c r="E13"/>
  <c r="E14"/>
  <c r="E15"/>
  <c r="E10" i="4"/>
  <c r="E57"/>
  <c r="E11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10" i="3"/>
  <c r="E11"/>
  <c r="E13"/>
  <c r="E14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F11" i="2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</calcChain>
</file>

<file path=xl/sharedStrings.xml><?xml version="1.0" encoding="utf-8"?>
<sst xmlns="http://schemas.openxmlformats.org/spreadsheetml/2006/main" count="208" uniqueCount="84">
  <si>
    <t xml:space="preserve">CHAMPIONNAT DE FRANCE - VOVINAM VIET-VO-DAO </t>
  </si>
  <si>
    <t xml:space="preserve">N° Club  FFKDA </t>
  </si>
  <si>
    <t>Ville</t>
  </si>
  <si>
    <t>Responable de club</t>
  </si>
  <si>
    <t>NOM et Prénom</t>
  </si>
  <si>
    <t>Téléphone mobile</t>
  </si>
  <si>
    <t>Entraîneurs</t>
  </si>
  <si>
    <t>NOM</t>
  </si>
  <si>
    <t>Prénom</t>
  </si>
  <si>
    <t>F ou M</t>
  </si>
  <si>
    <t>Annee de naissance</t>
  </si>
  <si>
    <t>N° licence FFKDA</t>
  </si>
  <si>
    <t>Quyên mains nues</t>
  </si>
  <si>
    <t>Nhap Môn Quyên</t>
  </si>
  <si>
    <t>Thap Tu Quyên</t>
  </si>
  <si>
    <t>Long Hô Quyên</t>
  </si>
  <si>
    <t>Ngu Môn Quyên</t>
  </si>
  <si>
    <t>Thap Tê Bat Thuc Quyên</t>
  </si>
  <si>
    <t>F</t>
  </si>
  <si>
    <t>M</t>
  </si>
  <si>
    <t>Exemple: DUPONT</t>
  </si>
  <si>
    <t>Pierre</t>
  </si>
  <si>
    <t>12345678F</t>
  </si>
  <si>
    <t>X</t>
  </si>
  <si>
    <t>Exemple: MARTIN</t>
  </si>
  <si>
    <t>Christine</t>
  </si>
  <si>
    <t>98765432M</t>
  </si>
  <si>
    <t>Quyên arme</t>
  </si>
  <si>
    <t>Tinh hoa luông nghi kiêm pháp</t>
  </si>
  <si>
    <t>Song dao pháp</t>
  </si>
  <si>
    <t>Thai cuc  don dao phap</t>
  </si>
  <si>
    <t>Tu tuông côn pháp</t>
  </si>
  <si>
    <t>Nhat nguyet dai dao phap</t>
  </si>
  <si>
    <t xml:space="preserve">CHAMPIONNAT DE FRANCE VOVINAM VIET-VO-DAO </t>
  </si>
  <si>
    <t>N° Club  FFKDA</t>
  </si>
  <si>
    <t xml:space="preserve">Ville </t>
  </si>
  <si>
    <t>Indiquer les n° d'équipe</t>
  </si>
  <si>
    <t>song luyên mains nues</t>
  </si>
  <si>
    <t>Song Luyên Môt</t>
  </si>
  <si>
    <t>Song Luyên Ba</t>
  </si>
  <si>
    <t>Song Luyên Dao</t>
  </si>
  <si>
    <t>Song Luyên Kiem</t>
  </si>
  <si>
    <t>Song Luyên Ma Tau</t>
  </si>
  <si>
    <t>Exemple: DURAND</t>
  </si>
  <si>
    <t>Paul</t>
  </si>
  <si>
    <t>1357924C</t>
  </si>
  <si>
    <t>Sophie</t>
  </si>
  <si>
    <t>2468135H</t>
  </si>
  <si>
    <t>Quyen dong doi</t>
  </si>
  <si>
    <t>Don Chan</t>
  </si>
  <si>
    <t>Da Luyên</t>
  </si>
  <si>
    <t>Tu Ve Nu Gioi</t>
  </si>
  <si>
    <t>mains nues</t>
  </si>
  <si>
    <t>avec arme</t>
  </si>
  <si>
    <t>Kévin</t>
  </si>
  <si>
    <t>Maxime</t>
  </si>
  <si>
    <t>N° Club FFKDA</t>
  </si>
  <si>
    <t>M ou F</t>
  </si>
  <si>
    <t>Poids</t>
  </si>
  <si>
    <t>10271267F</t>
  </si>
  <si>
    <t>75 kg</t>
  </si>
  <si>
    <t>de cadets à seniors - 21 et 22 Mars 2015</t>
  </si>
  <si>
    <t>Catégories</t>
  </si>
  <si>
    <t>song luyên arme arme</t>
  </si>
  <si>
    <t>de cadets à seniors -21 et 22 Mars 2015</t>
  </si>
  <si>
    <t>Poussins</t>
  </si>
  <si>
    <t>Seniors</t>
  </si>
  <si>
    <t>Juniors</t>
  </si>
  <si>
    <t>Année de naissance</t>
  </si>
  <si>
    <t>Mini Poussin</t>
  </si>
  <si>
    <t>8 - 9 ans</t>
  </si>
  <si>
    <t>Benjamins</t>
  </si>
  <si>
    <t>10 - 11 ans</t>
  </si>
  <si>
    <t>Minimes</t>
  </si>
  <si>
    <t>12 - 13 ans</t>
  </si>
  <si>
    <t>Pupilles</t>
  </si>
  <si>
    <t>6 -7 ans</t>
  </si>
  <si>
    <t>5 ans</t>
  </si>
  <si>
    <t>Cadets</t>
  </si>
  <si>
    <t xml:space="preserve"> </t>
  </si>
  <si>
    <t>14-15 ans</t>
  </si>
  <si>
    <t>16-17 ans</t>
  </si>
  <si>
    <t xml:space="preserve"> 18 ans et plus</t>
  </si>
  <si>
    <t xml:space="preserve">Quyên Main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</si>
</sst>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4"/>
      <name val="Arial Black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4"/>
      </patternFill>
    </fill>
  </fills>
  <borders count="1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5"/>
      </bottom>
      <diagonal/>
    </border>
    <border>
      <left/>
      <right style="medium">
        <color indexed="8"/>
      </right>
      <top/>
      <bottom style="thin">
        <color indexed="55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  <diagonal/>
    </border>
    <border>
      <left/>
      <right style="thin">
        <color indexed="8"/>
      </right>
      <top style="medium">
        <color indexed="8"/>
      </top>
      <bottom style="thin">
        <color indexed="55"/>
      </bottom>
      <diagonal/>
    </border>
    <border>
      <left/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medium">
        <color indexed="8"/>
      </top>
      <bottom style="thin">
        <color indexed="55"/>
      </bottom>
      <diagonal/>
    </border>
    <border>
      <left/>
      <right style="medium">
        <color indexed="8"/>
      </right>
      <top style="medium">
        <color indexed="8"/>
      </top>
      <bottom style="thin">
        <color indexed="55"/>
      </bottom>
      <diagonal/>
    </border>
    <border>
      <left style="medium">
        <color indexed="8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8"/>
      </right>
      <top/>
      <bottom style="thin">
        <color indexed="55"/>
      </bottom>
      <diagonal/>
    </border>
    <border>
      <left/>
      <right style="thin">
        <color indexed="8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medium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medium">
        <color indexed="8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medium">
        <color indexed="8"/>
      </bottom>
      <diagonal/>
    </border>
    <border>
      <left/>
      <right style="medium">
        <color indexed="8"/>
      </right>
      <top style="thin">
        <color indexed="55"/>
      </top>
      <bottom style="medium">
        <color indexed="8"/>
      </bottom>
      <diagonal/>
    </border>
    <border>
      <left/>
      <right style="thin">
        <color indexed="55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55"/>
      </left>
      <right/>
      <top style="medium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55"/>
      </bottom>
      <diagonal/>
    </border>
    <border>
      <left style="thin">
        <color indexed="8"/>
      </left>
      <right/>
      <top/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55"/>
      </bottom>
      <diagonal/>
    </border>
    <border>
      <left style="medium">
        <color indexed="8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medium">
        <color indexed="8"/>
      </right>
      <top/>
      <bottom style="thin">
        <color indexed="55"/>
      </bottom>
      <diagonal/>
    </border>
    <border>
      <left style="thin">
        <color indexed="8"/>
      </left>
      <right style="medium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55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/>
      <right style="medium">
        <color indexed="64"/>
      </right>
      <top style="medium">
        <color indexed="8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8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55"/>
      </top>
      <bottom style="medium">
        <color indexed="8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55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8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/>
      <diagonal/>
    </border>
    <border>
      <left style="thin">
        <color indexed="55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55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1" fillId="2" borderId="0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vertical="center" wrapText="1"/>
    </xf>
    <xf numFmtId="14" fontId="2" fillId="2" borderId="0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1" fillId="2" borderId="50" xfId="1" applyFont="1" applyFill="1" applyBorder="1" applyAlignment="1" applyProtection="1">
      <alignment horizontal="center" vertical="center" wrapText="1"/>
    </xf>
    <xf numFmtId="0" fontId="1" fillId="0" borderId="0" xfId="1"/>
    <xf numFmtId="0" fontId="3" fillId="2" borderId="0" xfId="1" applyFont="1" applyFill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1" fillId="0" borderId="0" xfId="1"/>
    <xf numFmtId="0" fontId="3" fillId="2" borderId="0" xfId="1" applyFont="1" applyFill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0" fontId="3" fillId="2" borderId="29" xfId="1" applyFont="1" applyFill="1" applyBorder="1" applyAlignment="1" applyProtection="1">
      <alignment horizontal="center" vertical="center" wrapText="1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31" xfId="1" applyFont="1" applyFill="1" applyBorder="1" applyAlignment="1" applyProtection="1">
      <alignment horizontal="center" vertical="center" wrapText="1"/>
    </xf>
    <xf numFmtId="0" fontId="7" fillId="3" borderId="32" xfId="1" applyFont="1" applyFill="1" applyBorder="1" applyAlignment="1" applyProtection="1">
      <alignment horizontal="center" vertical="center" wrapText="1"/>
    </xf>
    <xf numFmtId="0" fontId="7" fillId="3" borderId="33" xfId="1" applyFont="1" applyFill="1" applyBorder="1" applyAlignment="1" applyProtection="1">
      <alignment horizontal="center" vertical="center" wrapText="1"/>
    </xf>
    <xf numFmtId="0" fontId="1" fillId="0" borderId="0" xfId="1"/>
    <xf numFmtId="0" fontId="3" fillId="2" borderId="0" xfId="1" applyFont="1" applyFill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3" fillId="2" borderId="0" xfId="1" applyFont="1" applyFill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1"/>
    <xf numFmtId="0" fontId="3" fillId="2" borderId="0" xfId="1" applyFont="1" applyFill="1" applyAlignment="1" applyProtection="1">
      <alignment horizontal="center" vertical="center" wrapText="1"/>
    </xf>
    <xf numFmtId="0" fontId="3" fillId="2" borderId="0" xfId="1" applyFont="1" applyFill="1" applyAlignment="1" applyProtection="1">
      <alignment vertical="center" wrapText="1"/>
    </xf>
    <xf numFmtId="0" fontId="7" fillId="3" borderId="7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7" fillId="3" borderId="9" xfId="1" applyFont="1" applyFill="1" applyBorder="1" applyAlignment="1" applyProtection="1">
      <alignment horizontal="center" vertical="center" wrapText="1"/>
    </xf>
    <xf numFmtId="0" fontId="7" fillId="3" borderId="10" xfId="1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horizontal="center" vertical="center" wrapText="1"/>
    </xf>
    <xf numFmtId="0" fontId="7" fillId="3" borderId="13" xfId="1" applyFont="1" applyFill="1" applyBorder="1" applyAlignment="1" applyProtection="1">
      <alignment horizontal="center" vertical="center" wrapText="1"/>
    </xf>
    <xf numFmtId="0" fontId="7" fillId="3" borderId="14" xfId="1" applyFont="1" applyFill="1" applyBorder="1" applyAlignment="1" applyProtection="1">
      <alignment horizontal="center" vertical="center" wrapText="1"/>
    </xf>
    <xf numFmtId="0" fontId="7" fillId="3" borderId="15" xfId="1" applyFont="1" applyFill="1" applyBorder="1" applyAlignment="1" applyProtection="1">
      <alignment horizontal="center" vertical="center" wrapText="1"/>
    </xf>
    <xf numFmtId="0" fontId="7" fillId="3" borderId="16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8" xfId="1" applyFont="1" applyFill="1" applyBorder="1" applyAlignment="1" applyProtection="1">
      <alignment horizontal="center" vertical="center" wrapText="1"/>
    </xf>
    <xf numFmtId="0" fontId="7" fillId="3" borderId="19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1" fillId="2" borderId="21" xfId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2" borderId="22" xfId="1" applyFill="1" applyBorder="1" applyAlignment="1" applyProtection="1">
      <alignment horizontal="center" vertical="center" wrapText="1"/>
      <protection locked="0"/>
    </xf>
    <xf numFmtId="0" fontId="1" fillId="2" borderId="23" xfId="1" applyFill="1" applyBorder="1" applyAlignment="1" applyProtection="1">
      <alignment horizontal="center" vertical="center" wrapText="1"/>
      <protection locked="0"/>
    </xf>
    <xf numFmtId="0" fontId="3" fillId="2" borderId="30" xfId="1" applyFont="1" applyFill="1" applyBorder="1" applyAlignment="1" applyProtection="1">
      <alignment horizontal="center" vertical="center" wrapText="1"/>
    </xf>
    <xf numFmtId="0" fontId="3" fillId="2" borderId="24" xfId="1" applyFont="1" applyFill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center" vertical="center" wrapText="1"/>
    </xf>
    <xf numFmtId="0" fontId="3" fillId="2" borderId="27" xfId="1" applyFont="1" applyFill="1" applyBorder="1" applyAlignment="1" applyProtection="1">
      <alignment horizontal="center" vertical="center" wrapText="1"/>
    </xf>
    <xf numFmtId="0" fontId="3" fillId="2" borderId="28" xfId="1" applyFont="1" applyFill="1" applyBorder="1" applyAlignment="1" applyProtection="1">
      <alignment horizontal="center" vertical="center" wrapText="1"/>
    </xf>
    <xf numFmtId="0" fontId="3" fillId="2" borderId="35" xfId="1" applyFont="1" applyFill="1" applyBorder="1" applyAlignment="1" applyProtection="1">
      <alignment horizontal="center" vertical="center" wrapText="1"/>
    </xf>
    <xf numFmtId="0" fontId="7" fillId="3" borderId="36" xfId="1" applyFont="1" applyFill="1" applyBorder="1" applyAlignment="1" applyProtection="1">
      <alignment horizontal="center" vertical="center" wrapText="1"/>
    </xf>
    <xf numFmtId="0" fontId="7" fillId="3" borderId="37" xfId="1" applyFont="1" applyFill="1" applyBorder="1" applyAlignment="1" applyProtection="1">
      <alignment horizontal="center" vertical="center" wrapText="1"/>
    </xf>
    <xf numFmtId="0" fontId="3" fillId="2" borderId="26" xfId="1" applyFont="1" applyFill="1" applyBorder="1" applyAlignment="1" applyProtection="1">
      <alignment horizontal="center" vertical="center" wrapText="1"/>
    </xf>
    <xf numFmtId="0" fontId="3" fillId="2" borderId="77" xfId="1" applyFont="1" applyFill="1" applyBorder="1" applyAlignment="1" applyProtection="1">
      <alignment horizontal="center" vertical="center" wrapText="1"/>
    </xf>
    <xf numFmtId="0" fontId="7" fillId="3" borderId="78" xfId="1" applyFont="1" applyFill="1" applyBorder="1" applyAlignment="1" applyProtection="1">
      <alignment horizontal="center" vertical="center" wrapText="1"/>
    </xf>
    <xf numFmtId="0" fontId="7" fillId="3" borderId="79" xfId="1" applyFont="1" applyFill="1" applyBorder="1" applyAlignment="1" applyProtection="1">
      <alignment horizontal="center" vertical="center" wrapText="1"/>
    </xf>
    <xf numFmtId="0" fontId="7" fillId="3" borderId="80" xfId="1" applyFont="1" applyFill="1" applyBorder="1" applyAlignment="1" applyProtection="1">
      <alignment horizontal="center" vertical="center" wrapText="1"/>
    </xf>
    <xf numFmtId="0" fontId="7" fillId="3" borderId="76" xfId="1" applyFont="1" applyFill="1" applyBorder="1" applyAlignment="1" applyProtection="1">
      <alignment horizontal="center" vertical="center" wrapText="1"/>
    </xf>
    <xf numFmtId="0" fontId="1" fillId="2" borderId="81" xfId="1" applyFill="1" applyBorder="1" applyAlignment="1" applyProtection="1">
      <alignment horizontal="center" vertical="center" wrapText="1"/>
      <protection locked="0"/>
    </xf>
    <xf numFmtId="0" fontId="1" fillId="2" borderId="82" xfId="1" applyFill="1" applyBorder="1" applyAlignment="1" applyProtection="1">
      <alignment horizontal="center" vertical="center" wrapText="1"/>
      <protection locked="0"/>
    </xf>
    <xf numFmtId="0" fontId="6" fillId="2" borderId="85" xfId="1" applyFont="1" applyFill="1" applyBorder="1" applyAlignment="1" applyProtection="1">
      <alignment horizontal="center" vertical="center" wrapText="1"/>
    </xf>
    <xf numFmtId="0" fontId="3" fillId="2" borderId="50" xfId="1" applyFont="1" applyFill="1" applyBorder="1" applyAlignment="1" applyProtection="1">
      <alignment horizontal="center" vertical="center" wrapText="1"/>
      <protection locked="0"/>
    </xf>
    <xf numFmtId="0" fontId="3" fillId="2" borderId="50" xfId="1" applyFont="1" applyFill="1" applyBorder="1" applyAlignment="1" applyProtection="1">
      <alignment horizontal="center" vertical="center" wrapText="1"/>
    </xf>
    <xf numFmtId="0" fontId="7" fillId="3" borderId="92" xfId="1" applyFont="1" applyFill="1" applyBorder="1" applyAlignment="1" applyProtection="1">
      <alignment horizontal="center" vertical="center" wrapText="1"/>
    </xf>
    <xf numFmtId="0" fontId="7" fillId="3" borderId="93" xfId="1" applyFont="1" applyFill="1" applyBorder="1" applyAlignment="1" applyProtection="1">
      <alignment horizontal="center" vertical="center" wrapText="1"/>
    </xf>
    <xf numFmtId="0" fontId="7" fillId="3" borderId="94" xfId="1" applyFont="1" applyFill="1" applyBorder="1" applyAlignment="1" applyProtection="1">
      <alignment horizontal="center" vertical="center" wrapText="1"/>
    </xf>
    <xf numFmtId="0" fontId="7" fillId="3" borderId="95" xfId="1" applyFont="1" applyFill="1" applyBorder="1" applyAlignment="1" applyProtection="1">
      <alignment horizontal="center" vertical="center" wrapText="1"/>
    </xf>
    <xf numFmtId="0" fontId="7" fillId="3" borderId="96" xfId="1" applyFont="1" applyFill="1" applyBorder="1" applyAlignment="1" applyProtection="1">
      <alignment horizontal="center" vertical="center" wrapText="1"/>
    </xf>
    <xf numFmtId="0" fontId="7" fillId="3" borderId="91" xfId="1" applyFont="1" applyFill="1" applyBorder="1" applyAlignment="1" applyProtection="1">
      <alignment horizontal="center" vertical="center" wrapText="1"/>
    </xf>
    <xf numFmtId="0" fontId="7" fillId="3" borderId="49" xfId="1" applyFont="1" applyFill="1" applyBorder="1" applyAlignment="1" applyProtection="1">
      <alignment horizontal="center" vertical="center" wrapText="1"/>
    </xf>
    <xf numFmtId="0" fontId="1" fillId="2" borderId="57" xfId="1" applyFill="1" applyBorder="1" applyAlignment="1" applyProtection="1">
      <alignment horizontal="center" vertical="center" wrapText="1"/>
      <protection locked="0"/>
    </xf>
    <xf numFmtId="0" fontId="6" fillId="2" borderId="97" xfId="1" applyFont="1" applyFill="1" applyBorder="1" applyAlignment="1" applyProtection="1">
      <alignment horizontal="center" vertical="center" wrapText="1"/>
    </xf>
    <xf numFmtId="0" fontId="7" fillId="3" borderId="48" xfId="1" applyFont="1" applyFill="1" applyBorder="1" applyAlignment="1" applyProtection="1">
      <alignment horizontal="center" vertical="center" wrapText="1"/>
    </xf>
    <xf numFmtId="0" fontId="7" fillId="3" borderId="98" xfId="1" applyFont="1" applyFill="1" applyBorder="1" applyAlignment="1" applyProtection="1">
      <alignment horizontal="center" vertical="center" wrapText="1"/>
    </xf>
    <xf numFmtId="0" fontId="7" fillId="3" borderId="47" xfId="1" applyFont="1" applyFill="1" applyBorder="1" applyAlignment="1" applyProtection="1">
      <alignment horizontal="center" vertical="center" wrapText="1"/>
    </xf>
    <xf numFmtId="0" fontId="3" fillId="2" borderId="57" xfId="1" applyFont="1" applyFill="1" applyBorder="1" applyAlignment="1" applyProtection="1">
      <alignment horizontal="center" vertical="center" wrapText="1"/>
      <protection locked="0"/>
    </xf>
    <xf numFmtId="0" fontId="3" fillId="2" borderId="57" xfId="1" applyFont="1" applyFill="1" applyBorder="1" applyAlignment="1" applyProtection="1">
      <alignment vertical="center" wrapText="1"/>
      <protection locked="0"/>
    </xf>
    <xf numFmtId="0" fontId="3" fillId="2" borderId="82" xfId="1" applyFont="1" applyFill="1" applyBorder="1" applyAlignment="1" applyProtection="1">
      <alignment horizontal="center" vertical="center" wrapText="1"/>
    </xf>
    <xf numFmtId="0" fontId="3" fillId="2" borderId="100" xfId="1" applyFont="1" applyFill="1" applyBorder="1" applyAlignment="1" applyProtection="1">
      <alignment horizontal="center" vertical="center" wrapText="1"/>
    </xf>
    <xf numFmtId="0" fontId="7" fillId="3" borderId="101" xfId="1" applyFont="1" applyFill="1" applyBorder="1" applyAlignment="1" applyProtection="1">
      <alignment horizontal="center" vertical="center" wrapText="1"/>
    </xf>
    <xf numFmtId="0" fontId="7" fillId="3" borderId="102" xfId="1" applyFont="1" applyFill="1" applyBorder="1" applyAlignment="1" applyProtection="1">
      <alignment horizontal="center" vertical="center" wrapText="1"/>
    </xf>
    <xf numFmtId="0" fontId="3" fillId="2" borderId="58" xfId="1" applyFont="1" applyFill="1" applyBorder="1" applyAlignment="1" applyProtection="1">
      <alignment horizontal="center" vertical="center" wrapText="1"/>
      <protection locked="0"/>
    </xf>
    <xf numFmtId="0" fontId="3" fillId="2" borderId="59" xfId="1" applyFont="1" applyFill="1" applyBorder="1" applyAlignment="1" applyProtection="1">
      <alignment vertical="center" wrapText="1"/>
      <protection locked="0"/>
    </xf>
    <xf numFmtId="0" fontId="3" fillId="2" borderId="60" xfId="1" applyFont="1" applyFill="1" applyBorder="1" applyAlignment="1" applyProtection="1">
      <alignment horizontal="center" vertical="center" wrapText="1"/>
      <protection locked="0"/>
    </xf>
    <xf numFmtId="0" fontId="3" fillId="2" borderId="61" xfId="1" applyFont="1" applyFill="1" applyBorder="1" applyAlignment="1" applyProtection="1">
      <alignment horizontal="center" vertical="center" wrapText="1"/>
      <protection locked="0"/>
    </xf>
    <xf numFmtId="0" fontId="3" fillId="2" borderId="61" xfId="1" applyFont="1" applyFill="1" applyBorder="1" applyAlignment="1" applyProtection="1">
      <alignment vertical="center" wrapText="1"/>
      <protection locked="0"/>
    </xf>
    <xf numFmtId="0" fontId="3" fillId="2" borderId="62" xfId="1" applyFont="1" applyFill="1" applyBorder="1" applyAlignment="1" applyProtection="1">
      <alignment vertical="center" wrapText="1"/>
      <protection locked="0"/>
    </xf>
    <xf numFmtId="0" fontId="7" fillId="3" borderId="108" xfId="1" applyFont="1" applyFill="1" applyBorder="1" applyAlignment="1" applyProtection="1">
      <alignment horizontal="center" vertical="center" wrapText="1"/>
    </xf>
    <xf numFmtId="0" fontId="7" fillId="3" borderId="109" xfId="1" applyFont="1" applyFill="1" applyBorder="1" applyAlignment="1" applyProtection="1">
      <alignment horizontal="center" vertical="center" wrapText="1"/>
    </xf>
    <xf numFmtId="0" fontId="7" fillId="3" borderId="110" xfId="1" applyFont="1" applyFill="1" applyBorder="1" applyAlignment="1" applyProtection="1">
      <alignment horizontal="center" vertical="center" wrapText="1"/>
    </xf>
    <xf numFmtId="0" fontId="7" fillId="3" borderId="111" xfId="1" applyFont="1" applyFill="1" applyBorder="1" applyAlignment="1" applyProtection="1">
      <alignment horizontal="center" vertical="center" wrapText="1"/>
    </xf>
    <xf numFmtId="0" fontId="1" fillId="0" borderId="58" xfId="1" applyBorder="1"/>
    <xf numFmtId="0" fontId="1" fillId="0" borderId="60" xfId="1" applyBorder="1"/>
    <xf numFmtId="0" fontId="6" fillId="2" borderId="50" xfId="1" applyFont="1" applyFill="1" applyBorder="1" applyAlignment="1" applyProtection="1">
      <alignment horizontal="center" vertical="center" wrapText="1"/>
    </xf>
    <xf numFmtId="0" fontId="6" fillId="2" borderId="73" xfId="1" applyFont="1" applyFill="1" applyBorder="1" applyAlignment="1" applyProtection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10" fillId="5" borderId="15" xfId="1" applyFont="1" applyFill="1" applyBorder="1" applyAlignment="1" applyProtection="1">
      <alignment horizontal="center" vertical="center" wrapText="1"/>
    </xf>
    <xf numFmtId="14" fontId="2" fillId="2" borderId="51" xfId="1" applyNumberFormat="1" applyFont="1" applyFill="1" applyBorder="1" applyAlignment="1" applyProtection="1">
      <alignment horizontal="center" vertical="center" wrapText="1"/>
    </xf>
    <xf numFmtId="14" fontId="2" fillId="2" borderId="52" xfId="1" applyNumberFormat="1" applyFont="1" applyFill="1" applyBorder="1" applyAlignment="1" applyProtection="1">
      <alignment horizontal="center" vertical="center" wrapText="1"/>
    </xf>
    <xf numFmtId="14" fontId="2" fillId="2" borderId="53" xfId="1" applyNumberFormat="1" applyFont="1" applyFill="1" applyBorder="1" applyAlignment="1" applyProtection="1">
      <alignment horizontal="center" vertical="center" wrapText="1"/>
    </xf>
    <xf numFmtId="14" fontId="2" fillId="2" borderId="54" xfId="1" applyNumberFormat="1" applyFont="1" applyFill="1" applyBorder="1" applyAlignment="1" applyProtection="1">
      <alignment horizontal="center" vertical="center" wrapText="1"/>
    </xf>
    <xf numFmtId="14" fontId="2" fillId="2" borderId="55" xfId="1" applyNumberFormat="1" applyFont="1" applyFill="1" applyBorder="1" applyAlignment="1" applyProtection="1">
      <alignment horizontal="center" vertical="center" wrapText="1"/>
    </xf>
    <xf numFmtId="14" fontId="2" fillId="2" borderId="56" xfId="1" applyNumberFormat="1" applyFont="1" applyFill="1" applyBorder="1" applyAlignment="1" applyProtection="1">
      <alignment horizontal="center" vertical="center" wrapText="1"/>
    </xf>
    <xf numFmtId="0" fontId="5" fillId="2" borderId="67" xfId="1" applyFont="1" applyFill="1" applyBorder="1" applyAlignment="1" applyProtection="1">
      <alignment horizontal="center" vertical="center" wrapText="1"/>
    </xf>
    <xf numFmtId="0" fontId="5" fillId="2" borderId="70" xfId="1" applyFont="1" applyFill="1" applyBorder="1" applyAlignment="1" applyProtection="1">
      <alignment horizontal="center" vertical="center" wrapText="1"/>
    </xf>
    <xf numFmtId="0" fontId="5" fillId="2" borderId="66" xfId="1" applyFont="1" applyFill="1" applyBorder="1" applyAlignment="1" applyProtection="1">
      <alignment horizontal="center" vertical="center" wrapText="1"/>
    </xf>
    <xf numFmtId="0" fontId="1" fillId="2" borderId="63" xfId="1" applyFill="1" applyBorder="1" applyAlignment="1" applyProtection="1">
      <alignment horizontal="center" vertical="center" wrapText="1"/>
      <protection locked="0"/>
    </xf>
    <xf numFmtId="0" fontId="1" fillId="2" borderId="69" xfId="1" applyFont="1" applyFill="1" applyBorder="1" applyAlignment="1" applyProtection="1">
      <alignment horizontal="center" vertical="center" wrapText="1"/>
      <protection locked="0"/>
    </xf>
    <xf numFmtId="0" fontId="1" fillId="2" borderId="64" xfId="1" applyFont="1" applyFill="1" applyBorder="1" applyAlignment="1" applyProtection="1">
      <alignment horizontal="center" vertical="center" wrapText="1"/>
      <protection locked="0"/>
    </xf>
    <xf numFmtId="0" fontId="1" fillId="2" borderId="72" xfId="1" applyFont="1" applyFill="1" applyBorder="1" applyAlignment="1" applyProtection="1">
      <alignment horizontal="center" vertical="center" wrapText="1"/>
      <protection locked="0"/>
    </xf>
    <xf numFmtId="0" fontId="1" fillId="2" borderId="71" xfId="1" applyFont="1" applyFill="1" applyBorder="1" applyAlignment="1" applyProtection="1">
      <alignment horizontal="center" vertical="center" wrapText="1"/>
      <protection locked="0"/>
    </xf>
    <xf numFmtId="0" fontId="1" fillId="2" borderId="65" xfId="1" applyFont="1" applyFill="1" applyBorder="1" applyAlignment="1" applyProtection="1">
      <alignment horizontal="center" vertical="center" wrapText="1"/>
      <protection locked="0"/>
    </xf>
    <xf numFmtId="0" fontId="4" fillId="2" borderId="63" xfId="1" applyFont="1" applyFill="1" applyBorder="1" applyAlignment="1" applyProtection="1">
      <alignment horizontal="center" vertical="center" wrapText="1"/>
    </xf>
    <xf numFmtId="0" fontId="4" fillId="2" borderId="64" xfId="1" applyFont="1" applyFill="1" applyBorder="1" applyAlignment="1" applyProtection="1">
      <alignment horizontal="center" vertical="center" wrapText="1"/>
    </xf>
    <xf numFmtId="0" fontId="1" fillId="2" borderId="68" xfId="1" applyFont="1" applyFill="1" applyBorder="1" applyAlignment="1" applyProtection="1">
      <alignment horizontal="center" vertical="center" wrapText="1"/>
      <protection locked="0"/>
    </xf>
    <xf numFmtId="0" fontId="1" fillId="2" borderId="68" xfId="1" applyFill="1" applyBorder="1" applyAlignment="1" applyProtection="1">
      <alignment horizontal="center" vertical="center" wrapText="1"/>
      <protection locked="0"/>
    </xf>
    <xf numFmtId="0" fontId="3" fillId="2" borderId="86" xfId="1" applyFont="1" applyFill="1" applyBorder="1" applyAlignment="1" applyProtection="1">
      <alignment horizontal="center" vertical="center" wrapText="1"/>
    </xf>
    <xf numFmtId="0" fontId="3" fillId="2" borderId="90" xfId="1" applyFont="1" applyFill="1" applyBorder="1" applyAlignment="1" applyProtection="1">
      <alignment horizontal="center" vertical="center" wrapText="1"/>
    </xf>
    <xf numFmtId="0" fontId="3" fillId="2" borderId="48" xfId="1" applyFont="1" applyFill="1" applyBorder="1" applyAlignment="1" applyProtection="1">
      <alignment horizontal="center" vertical="center" wrapText="1"/>
    </xf>
    <xf numFmtId="0" fontId="3" fillId="2" borderId="91" xfId="1" applyFont="1" applyFill="1" applyBorder="1" applyAlignment="1" applyProtection="1">
      <alignment horizontal="center" vertical="center" wrapText="1"/>
    </xf>
    <xf numFmtId="0" fontId="3" fillId="2" borderId="47" xfId="1" applyFont="1" applyFill="1" applyBorder="1" applyAlignment="1" applyProtection="1">
      <alignment horizontal="center" vertical="center" wrapText="1"/>
    </xf>
    <xf numFmtId="14" fontId="2" fillId="2" borderId="38" xfId="1" applyNumberFormat="1" applyFont="1" applyFill="1" applyBorder="1" applyAlignment="1" applyProtection="1">
      <alignment horizontal="center" vertical="center" wrapText="1"/>
    </xf>
    <xf numFmtId="14" fontId="2" fillId="2" borderId="39" xfId="1" applyNumberFormat="1" applyFont="1" applyFill="1" applyBorder="1" applyAlignment="1" applyProtection="1">
      <alignment horizontal="center" vertical="center" wrapText="1"/>
    </xf>
    <xf numFmtId="0" fontId="3" fillId="2" borderId="86" xfId="1" applyFont="1" applyFill="1" applyBorder="1" applyAlignment="1" applyProtection="1">
      <alignment horizontal="center" vertical="center" wrapText="1"/>
      <protection locked="0"/>
    </xf>
    <xf numFmtId="0" fontId="3" fillId="2" borderId="84" xfId="1" applyFont="1" applyFill="1" applyBorder="1" applyAlignment="1" applyProtection="1">
      <alignment horizontal="center" vertical="center" wrapText="1"/>
      <protection locked="0"/>
    </xf>
    <xf numFmtId="0" fontId="3" fillId="2" borderId="83" xfId="1" applyFont="1" applyFill="1" applyBorder="1" applyAlignment="1" applyProtection="1">
      <alignment horizontal="center" vertical="center" wrapText="1"/>
      <protection locked="0"/>
    </xf>
    <xf numFmtId="0" fontId="5" fillId="2" borderId="87" xfId="1" applyFont="1" applyFill="1" applyBorder="1" applyAlignment="1" applyProtection="1">
      <alignment horizontal="center" vertical="center" wrapText="1"/>
    </xf>
    <xf numFmtId="0" fontId="5" fillId="2" borderId="88" xfId="1" applyFont="1" applyFill="1" applyBorder="1" applyAlignment="1" applyProtection="1">
      <alignment horizontal="center" vertical="center" wrapText="1"/>
    </xf>
    <xf numFmtId="0" fontId="5" fillId="2" borderId="89" xfId="1" applyFont="1" applyFill="1" applyBorder="1" applyAlignment="1" applyProtection="1">
      <alignment horizontal="center" vertical="center" wrapText="1"/>
    </xf>
    <xf numFmtId="0" fontId="3" fillId="2" borderId="89" xfId="1" applyFont="1" applyFill="1" applyBorder="1" applyAlignment="1" applyProtection="1">
      <alignment horizontal="center" vertical="center" wrapText="1"/>
    </xf>
    <xf numFmtId="0" fontId="6" fillId="2" borderId="73" xfId="1" applyFont="1" applyFill="1" applyBorder="1" applyAlignment="1" applyProtection="1">
      <alignment horizontal="center" vertical="center" wrapText="1"/>
    </xf>
    <xf numFmtId="0" fontId="6" fillId="2" borderId="42" xfId="1" applyFont="1" applyFill="1" applyBorder="1" applyAlignment="1" applyProtection="1">
      <alignment horizontal="center" vertical="center" wrapText="1"/>
    </xf>
    <xf numFmtId="0" fontId="6" fillId="2" borderId="115" xfId="1" applyFont="1" applyFill="1" applyBorder="1" applyAlignment="1" applyProtection="1">
      <alignment horizontal="center" vertical="center" wrapText="1"/>
    </xf>
    <xf numFmtId="0" fontId="6" fillId="2" borderId="116" xfId="1" applyFont="1" applyFill="1" applyBorder="1" applyAlignment="1" applyProtection="1">
      <alignment horizontal="center" vertical="center" wrapText="1"/>
    </xf>
    <xf numFmtId="0" fontId="6" fillId="2" borderId="66" xfId="1" applyFont="1" applyFill="1" applyBorder="1" applyAlignment="1" applyProtection="1">
      <alignment horizontal="center" vertical="center" wrapText="1"/>
    </xf>
    <xf numFmtId="0" fontId="6" fillId="2" borderId="114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8" fillId="2" borderId="40" xfId="1" applyFont="1" applyFill="1" applyBorder="1" applyAlignment="1" applyProtection="1">
      <alignment horizontal="center" vertical="center" wrapText="1"/>
    </xf>
    <xf numFmtId="0" fontId="3" fillId="2" borderId="20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9" fillId="4" borderId="99" xfId="1" applyFont="1" applyFill="1" applyBorder="1" applyAlignment="1" applyProtection="1">
      <alignment horizontal="center" vertical="center" wrapText="1"/>
    </xf>
    <xf numFmtId="0" fontId="9" fillId="4" borderId="74" xfId="1" applyFont="1" applyFill="1" applyBorder="1" applyAlignment="1" applyProtection="1">
      <alignment horizontal="center" vertical="center" wrapText="1"/>
    </xf>
    <xf numFmtId="0" fontId="9" fillId="4" borderId="75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76" xfId="1" applyFont="1" applyFill="1" applyBorder="1" applyAlignment="1" applyProtection="1">
      <alignment horizontal="center" vertical="center" wrapText="1"/>
    </xf>
    <xf numFmtId="0" fontId="3" fillId="2" borderId="44" xfId="1" applyFont="1" applyFill="1" applyBorder="1" applyAlignment="1" applyProtection="1">
      <alignment horizontal="center" vertical="center" wrapText="1"/>
    </xf>
    <xf numFmtId="0" fontId="3" fillId="2" borderId="34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9" fillId="4" borderId="87" xfId="1" applyFont="1" applyFill="1" applyBorder="1" applyAlignment="1" applyProtection="1">
      <alignment horizontal="center" vertical="center" wrapText="1"/>
    </xf>
    <xf numFmtId="0" fontId="9" fillId="4" borderId="88" xfId="1" applyFont="1" applyFill="1" applyBorder="1" applyAlignment="1" applyProtection="1">
      <alignment horizontal="center" vertical="center" wrapText="1"/>
    </xf>
    <xf numFmtId="0" fontId="9" fillId="4" borderId="89" xfId="1" applyFont="1" applyFill="1" applyBorder="1" applyAlignment="1" applyProtection="1">
      <alignment horizontal="center" vertical="center" wrapText="1"/>
    </xf>
    <xf numFmtId="0" fontId="3" fillId="2" borderId="103" xfId="1" applyFont="1" applyFill="1" applyBorder="1" applyAlignment="1" applyProtection="1">
      <alignment horizontal="center" vertical="center" wrapText="1"/>
    </xf>
    <xf numFmtId="0" fontId="3" fillId="2" borderId="41" xfId="1" applyFont="1" applyFill="1" applyBorder="1" applyAlignment="1" applyProtection="1">
      <alignment horizontal="center" vertical="center" wrapText="1"/>
    </xf>
    <xf numFmtId="0" fontId="3" fillId="2" borderId="104" xfId="1" applyFont="1" applyFill="1" applyBorder="1" applyAlignment="1" applyProtection="1">
      <alignment horizontal="center" vertical="center" wrapText="1"/>
    </xf>
    <xf numFmtId="0" fontId="3" fillId="2" borderId="45" xfId="1" applyFont="1" applyFill="1" applyBorder="1" applyAlignment="1" applyProtection="1">
      <alignment horizontal="center" vertical="center" wrapText="1"/>
    </xf>
    <xf numFmtId="0" fontId="3" fillId="2" borderId="105" xfId="1" applyFont="1" applyFill="1" applyBorder="1" applyAlignment="1" applyProtection="1">
      <alignment horizontal="center" vertical="center" wrapText="1"/>
    </xf>
    <xf numFmtId="0" fontId="3" fillId="2" borderId="106" xfId="1" applyFont="1" applyFill="1" applyBorder="1" applyAlignment="1" applyProtection="1">
      <alignment horizontal="center" vertical="center" wrapText="1"/>
    </xf>
    <xf numFmtId="0" fontId="3" fillId="2" borderId="107" xfId="1" applyFont="1" applyFill="1" applyBorder="1" applyAlignment="1" applyProtection="1">
      <alignment horizontal="center" vertical="center" wrapText="1"/>
    </xf>
    <xf numFmtId="0" fontId="3" fillId="2" borderId="46" xfId="1" applyFont="1" applyFill="1" applyBorder="1" applyAlignment="1" applyProtection="1">
      <alignment horizontal="center" vertical="center" wrapText="1"/>
    </xf>
    <xf numFmtId="0" fontId="6" fillId="2" borderId="86" xfId="1" applyFont="1" applyFill="1" applyBorder="1" applyAlignment="1" applyProtection="1">
      <alignment horizontal="center" vertical="center" wrapText="1"/>
      <protection locked="0"/>
    </xf>
    <xf numFmtId="0" fontId="6" fillId="2" borderId="112" xfId="1" applyFont="1" applyFill="1" applyBorder="1" applyAlignment="1" applyProtection="1">
      <alignment horizontal="center" vertical="center" wrapText="1"/>
      <protection locked="0"/>
    </xf>
    <xf numFmtId="0" fontId="6" fillId="2" borderId="1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</xdr:row>
      <xdr:rowOff>171450</xdr:rowOff>
    </xdr:from>
    <xdr:to>
      <xdr:col>0</xdr:col>
      <xdr:colOff>714375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361950"/>
          <a:ext cx="476250" cy="657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28575</xdr:colOff>
      <xdr:row>3</xdr:row>
      <xdr:rowOff>28575</xdr:rowOff>
    </xdr:from>
    <xdr:to>
      <xdr:col>7</xdr:col>
      <xdr:colOff>619125</xdr:colOff>
      <xdr:row>4</xdr:row>
      <xdr:rowOff>12700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86725" y="704850"/>
          <a:ext cx="1352550" cy="279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6</xdr:col>
      <xdr:colOff>76200</xdr:colOff>
      <xdr:row>1</xdr:row>
      <xdr:rowOff>114299</xdr:rowOff>
    </xdr:from>
    <xdr:to>
      <xdr:col>7</xdr:col>
      <xdr:colOff>540068</xdr:colOff>
      <xdr:row>2</xdr:row>
      <xdr:rowOff>285749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34350" y="304799"/>
          <a:ext cx="1225868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171450</xdr:rowOff>
    </xdr:from>
    <xdr:to>
      <xdr:col>1</xdr:col>
      <xdr:colOff>619125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361950"/>
          <a:ext cx="62865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57150</xdr:colOff>
      <xdr:row>3</xdr:row>
      <xdr:rowOff>95250</xdr:rowOff>
    </xdr:from>
    <xdr:to>
      <xdr:col>14</xdr:col>
      <xdr:colOff>647700</xdr:colOff>
      <xdr:row>4</xdr:row>
      <xdr:rowOff>79375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01150" y="771525"/>
          <a:ext cx="1352550" cy="279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13</xdr:col>
      <xdr:colOff>104775</xdr:colOff>
      <xdr:row>1</xdr:row>
      <xdr:rowOff>180974</xdr:rowOff>
    </xdr:from>
    <xdr:to>
      <xdr:col>14</xdr:col>
      <xdr:colOff>568643</xdr:colOff>
      <xdr:row>3</xdr:row>
      <xdr:rowOff>66674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248775" y="371474"/>
          <a:ext cx="1225868" cy="3714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0</xdr:col>
      <xdr:colOff>730494</xdr:colOff>
      <xdr:row>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0100" y="28575"/>
          <a:ext cx="692394" cy="8096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85725</xdr:colOff>
      <xdr:row>1</xdr:row>
      <xdr:rowOff>257175</xdr:rowOff>
    </xdr:from>
    <xdr:to>
      <xdr:col>12</xdr:col>
      <xdr:colOff>619125</xdr:colOff>
      <xdr:row>3</xdr:row>
      <xdr:rowOff>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7725" y="457200"/>
          <a:ext cx="1295400" cy="323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11</xdr:col>
      <xdr:colOff>85725</xdr:colOff>
      <xdr:row>0</xdr:row>
      <xdr:rowOff>83993</xdr:rowOff>
    </xdr:from>
    <xdr:to>
      <xdr:col>12</xdr:col>
      <xdr:colOff>523875</xdr:colOff>
      <xdr:row>1</xdr:row>
      <xdr:rowOff>247650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67725" y="83993"/>
          <a:ext cx="1200150" cy="36368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2100" y="95250"/>
          <a:ext cx="685800" cy="876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38100</xdr:colOff>
      <xdr:row>1</xdr:row>
      <xdr:rowOff>57151</xdr:rowOff>
    </xdr:from>
    <xdr:to>
      <xdr:col>13</xdr:col>
      <xdr:colOff>695325</xdr:colOff>
      <xdr:row>2</xdr:row>
      <xdr:rowOff>66676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0100" y="342901"/>
          <a:ext cx="1419225" cy="304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85725</xdr:colOff>
      <xdr:row>0</xdr:row>
      <xdr:rowOff>38100</xdr:rowOff>
    </xdr:from>
    <xdr:to>
      <xdr:col>13</xdr:col>
      <xdr:colOff>714375</xdr:colOff>
      <xdr:row>1</xdr:row>
      <xdr:rowOff>28575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991725" y="38100"/>
          <a:ext cx="1390650" cy="276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0</xdr:rowOff>
    </xdr:from>
    <xdr:to>
      <xdr:col>1</xdr:col>
      <xdr:colOff>1</xdr:colOff>
      <xdr:row>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0"/>
          <a:ext cx="704850" cy="10096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76200</xdr:colOff>
      <xdr:row>2</xdr:row>
      <xdr:rowOff>57150</xdr:rowOff>
    </xdr:from>
    <xdr:to>
      <xdr:col>14</xdr:col>
      <xdr:colOff>0</xdr:colOff>
      <xdr:row>3</xdr:row>
      <xdr:rowOff>133350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447675"/>
          <a:ext cx="1447800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12</xdr:col>
      <xdr:colOff>76199</xdr:colOff>
      <xdr:row>0</xdr:row>
      <xdr:rowOff>104775</xdr:rowOff>
    </xdr:from>
    <xdr:to>
      <xdr:col>14</xdr:col>
      <xdr:colOff>38100</xdr:colOff>
      <xdr:row>2</xdr:row>
      <xdr:rowOff>51954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58199" y="104775"/>
          <a:ext cx="1485901" cy="33770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0</xdr:row>
      <xdr:rowOff>0</xdr:rowOff>
    </xdr:from>
    <xdr:to>
      <xdr:col>0</xdr:col>
      <xdr:colOff>1428750</xdr:colOff>
      <xdr:row>3</xdr:row>
      <xdr:rowOff>108286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1" y="0"/>
          <a:ext cx="952499" cy="98458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47624</xdr:colOff>
      <xdr:row>1</xdr:row>
      <xdr:rowOff>38101</xdr:rowOff>
    </xdr:from>
    <xdr:to>
      <xdr:col>9</xdr:col>
      <xdr:colOff>571500</xdr:colOff>
      <xdr:row>2</xdr:row>
      <xdr:rowOff>104776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10424" y="323851"/>
          <a:ext cx="1285876" cy="361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76199</xdr:colOff>
      <xdr:row>0</xdr:row>
      <xdr:rowOff>0</xdr:rowOff>
    </xdr:from>
    <xdr:to>
      <xdr:col>9</xdr:col>
      <xdr:colOff>504824</xdr:colOff>
      <xdr:row>0</xdr:row>
      <xdr:rowOff>284594</xdr:rowOff>
    </xdr:to>
    <xdr:pic>
      <xdr:nvPicPr>
        <xdr:cNvPr id="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38999" y="0"/>
          <a:ext cx="1190625" cy="284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workbookViewId="0">
      <selection activeCell="D30" sqref="D30"/>
    </sheetView>
  </sheetViews>
  <sheetFormatPr baseColWidth="10" defaultRowHeight="15"/>
  <cols>
    <col min="1" max="1" width="11.42578125" style="4"/>
    <col min="2" max="2" width="27" style="4" customWidth="1"/>
    <col min="3" max="3" width="17.5703125" style="4" bestFit="1" customWidth="1"/>
    <col min="4" max="4" width="42" style="4" customWidth="1"/>
    <col min="5" max="16384" width="11.42578125" style="4"/>
  </cols>
  <sheetData>
    <row r="2" spans="2:16" customFormat="1" ht="15.75" thickBot="1"/>
    <row r="3" spans="2:16" customFormat="1" ht="22.5" customHeight="1">
      <c r="B3" s="109" t="s">
        <v>0</v>
      </c>
      <c r="C3" s="110"/>
      <c r="D3" s="110"/>
      <c r="E3" s="110"/>
      <c r="F3" s="111"/>
      <c r="G3" s="3"/>
      <c r="H3" s="3"/>
      <c r="I3" s="3"/>
      <c r="J3" s="3"/>
      <c r="K3" s="3"/>
      <c r="L3" s="3"/>
      <c r="M3" s="3"/>
      <c r="N3" s="34"/>
      <c r="O3" s="34"/>
      <c r="P3" s="34"/>
    </row>
    <row r="4" spans="2:16" customFormat="1" ht="23.25" customHeight="1" thickBot="1">
      <c r="B4" s="112" t="s">
        <v>61</v>
      </c>
      <c r="C4" s="113"/>
      <c r="D4" s="113"/>
      <c r="E4" s="113"/>
      <c r="F4" s="114"/>
      <c r="G4" s="3"/>
      <c r="H4" s="3"/>
      <c r="I4" s="3"/>
      <c r="J4" s="3"/>
      <c r="K4" s="3"/>
      <c r="L4" s="3"/>
      <c r="M4" s="3"/>
      <c r="N4" s="34"/>
      <c r="O4" s="34"/>
      <c r="P4" s="34"/>
    </row>
    <row r="5" spans="2:16" ht="23.25" customHeight="1"/>
    <row r="6" spans="2:16" ht="23.25" customHeight="1" thickBot="1"/>
    <row r="7" spans="2:16" ht="15.75" thickBot="1">
      <c r="B7" s="124" t="s">
        <v>1</v>
      </c>
      <c r="C7" s="125"/>
      <c r="D7" s="126"/>
      <c r="E7" s="119"/>
      <c r="F7" s="120"/>
    </row>
    <row r="8" spans="2:16" ht="15.75" thickBot="1">
      <c r="B8" s="1"/>
      <c r="C8" s="1"/>
      <c r="D8" s="1"/>
      <c r="E8" s="2"/>
      <c r="F8" s="2"/>
    </row>
    <row r="9" spans="2:16" ht="15.75" thickBot="1">
      <c r="B9" s="124" t="s">
        <v>2</v>
      </c>
      <c r="C9" s="125"/>
      <c r="D9" s="127"/>
      <c r="E9" s="119"/>
      <c r="F9" s="120"/>
    </row>
    <row r="10" spans="2:16" ht="15.75" thickBot="1">
      <c r="B10" s="1"/>
      <c r="C10" s="1"/>
      <c r="D10" s="2"/>
      <c r="E10" s="2"/>
      <c r="F10" s="2"/>
    </row>
    <row r="11" spans="2:16" ht="15.75" thickBot="1">
      <c r="B11" s="115" t="s">
        <v>3</v>
      </c>
      <c r="C11" s="5" t="s">
        <v>4</v>
      </c>
      <c r="D11" s="118"/>
      <c r="E11" s="119"/>
      <c r="F11" s="120"/>
    </row>
    <row r="12" spans="2:16" ht="15.75" thickBot="1">
      <c r="B12" s="117"/>
      <c r="C12" s="5" t="s">
        <v>5</v>
      </c>
      <c r="D12" s="118"/>
      <c r="E12" s="119"/>
      <c r="F12" s="120"/>
    </row>
    <row r="13" spans="2:16" ht="15.75" thickBot="1">
      <c r="B13" s="1"/>
      <c r="C13" s="1"/>
      <c r="D13" s="2"/>
      <c r="E13" s="2"/>
      <c r="F13" s="2"/>
    </row>
    <row r="14" spans="2:16" ht="15.75" thickBot="1">
      <c r="B14" s="115" t="s">
        <v>6</v>
      </c>
      <c r="C14" s="5">
        <v>1</v>
      </c>
      <c r="D14" s="118"/>
      <c r="E14" s="119"/>
      <c r="F14" s="120"/>
    </row>
    <row r="15" spans="2:16" ht="15.75" thickBot="1">
      <c r="B15" s="116"/>
      <c r="C15" s="5">
        <v>2</v>
      </c>
      <c r="D15" s="118"/>
      <c r="E15" s="119"/>
      <c r="F15" s="120"/>
    </row>
    <row r="16" spans="2:16" ht="15.75" thickBot="1">
      <c r="B16" s="117"/>
      <c r="C16" s="5">
        <v>3</v>
      </c>
      <c r="D16" s="121"/>
      <c r="E16" s="122"/>
      <c r="F16" s="123"/>
    </row>
  </sheetData>
  <mergeCells count="13">
    <mergeCell ref="B3:F3"/>
    <mergeCell ref="B4:F4"/>
    <mergeCell ref="B14:B16"/>
    <mergeCell ref="D14:F14"/>
    <mergeCell ref="D15:F15"/>
    <mergeCell ref="D16:F16"/>
    <mergeCell ref="B7:C7"/>
    <mergeCell ref="D7:F7"/>
    <mergeCell ref="B9:C9"/>
    <mergeCell ref="D9:F9"/>
    <mergeCell ref="B11:B12"/>
    <mergeCell ref="D11:F11"/>
    <mergeCell ref="D12:F1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Z66"/>
  <sheetViews>
    <sheetView tabSelected="1" workbookViewId="0">
      <selection activeCell="L17" sqref="L17"/>
    </sheetView>
  </sheetViews>
  <sheetFormatPr baseColWidth="10" defaultRowHeight="15"/>
  <cols>
    <col min="6" max="6" width="13.7109375" customWidth="1"/>
    <col min="21" max="21" width="11.42578125" customWidth="1"/>
  </cols>
  <sheetData>
    <row r="2" spans="2:26" ht="15.75" thickBot="1"/>
    <row r="3" spans="2:26" ht="22.5">
      <c r="B3" s="6"/>
      <c r="C3" s="133" t="s">
        <v>0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6"/>
      <c r="O3" s="6"/>
      <c r="P3" s="6"/>
    </row>
    <row r="4" spans="2:26" ht="23.25" thickBot="1">
      <c r="B4" s="6"/>
      <c r="C4" s="134" t="s">
        <v>61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6"/>
      <c r="O4" s="6"/>
      <c r="P4" s="6"/>
    </row>
    <row r="5" spans="2:26" ht="15.75" thickBot="1">
      <c r="B5" s="7"/>
      <c r="C5" s="7"/>
      <c r="D5" s="8"/>
      <c r="E5" s="8"/>
      <c r="F5" s="36"/>
      <c r="G5" s="8"/>
      <c r="H5" s="8"/>
      <c r="I5" s="8"/>
      <c r="J5" s="8"/>
      <c r="K5" s="8"/>
      <c r="L5" s="8"/>
      <c r="M5" s="8"/>
      <c r="N5" s="8"/>
      <c r="O5" s="8"/>
      <c r="P5" s="6"/>
    </row>
    <row r="6" spans="2:26" ht="26.25" thickBot="1">
      <c r="B6" s="71" t="s">
        <v>1</v>
      </c>
      <c r="C6" s="72"/>
      <c r="D6" s="8"/>
      <c r="E6" s="71" t="s">
        <v>2</v>
      </c>
      <c r="F6" s="71"/>
      <c r="G6" s="135"/>
      <c r="H6" s="136"/>
      <c r="I6" s="136"/>
      <c r="J6" s="136"/>
      <c r="K6" s="136"/>
      <c r="L6" s="136"/>
      <c r="M6" s="136"/>
      <c r="N6" s="136"/>
      <c r="O6" s="136"/>
      <c r="P6" s="137"/>
    </row>
    <row r="7" spans="2:26" ht="15.75" thickBot="1">
      <c r="B7" s="7"/>
      <c r="C7" s="7"/>
      <c r="D7" s="8"/>
      <c r="E7" s="8"/>
      <c r="F7" s="36"/>
      <c r="G7" s="8"/>
      <c r="H7" s="8"/>
      <c r="I7" s="8"/>
      <c r="J7" s="8"/>
      <c r="K7" s="8"/>
      <c r="L7" s="8"/>
      <c r="M7" s="8"/>
      <c r="N7" s="8"/>
      <c r="O7" s="8"/>
      <c r="P7" s="8"/>
    </row>
    <row r="8" spans="2:26" ht="15.75" customHeight="1" thickBot="1">
      <c r="B8" s="144" t="s">
        <v>7</v>
      </c>
      <c r="C8" s="147" t="s">
        <v>8</v>
      </c>
      <c r="D8" s="142" t="s">
        <v>9</v>
      </c>
      <c r="E8" s="142" t="s">
        <v>10</v>
      </c>
      <c r="F8" s="142" t="s">
        <v>62</v>
      </c>
      <c r="G8" s="142" t="s">
        <v>11</v>
      </c>
      <c r="H8" s="138" t="s">
        <v>12</v>
      </c>
      <c r="I8" s="139"/>
      <c r="J8" s="139"/>
      <c r="K8" s="139"/>
      <c r="L8" s="139"/>
      <c r="M8" s="139"/>
      <c r="N8" s="139"/>
      <c r="O8" s="139"/>
      <c r="P8" s="140"/>
    </row>
    <row r="9" spans="2:26" ht="26.25" thickBot="1">
      <c r="B9" s="145"/>
      <c r="C9" s="148"/>
      <c r="D9" s="143"/>
      <c r="E9" s="143"/>
      <c r="F9" s="143"/>
      <c r="G9" s="143"/>
      <c r="H9" s="128" t="s">
        <v>13</v>
      </c>
      <c r="I9" s="141"/>
      <c r="J9" s="128" t="s">
        <v>14</v>
      </c>
      <c r="K9" s="129"/>
      <c r="L9" s="130" t="s">
        <v>15</v>
      </c>
      <c r="M9" s="131"/>
      <c r="N9" s="131" t="s">
        <v>16</v>
      </c>
      <c r="O9" s="132"/>
      <c r="P9" s="73" t="s">
        <v>17</v>
      </c>
    </row>
    <row r="10" spans="2:26" ht="15.75" thickBot="1">
      <c r="B10" s="146"/>
      <c r="C10" s="148"/>
      <c r="D10" s="143"/>
      <c r="E10" s="143"/>
      <c r="F10" s="143"/>
      <c r="G10" s="143"/>
      <c r="H10" s="73" t="s">
        <v>18</v>
      </c>
      <c r="I10" s="73" t="s">
        <v>19</v>
      </c>
      <c r="J10" s="73" t="s">
        <v>18</v>
      </c>
      <c r="K10" s="55" t="s">
        <v>19</v>
      </c>
      <c r="L10" s="73" t="s">
        <v>18</v>
      </c>
      <c r="M10" s="73" t="s">
        <v>19</v>
      </c>
      <c r="N10" s="73" t="s">
        <v>18</v>
      </c>
      <c r="O10" s="73" t="s">
        <v>19</v>
      </c>
      <c r="P10" s="64" t="s">
        <v>19</v>
      </c>
    </row>
    <row r="11" spans="2:26" ht="25.5">
      <c r="B11" s="67" t="s">
        <v>20</v>
      </c>
      <c r="C11" s="44" t="s">
        <v>21</v>
      </c>
      <c r="D11" s="44" t="s">
        <v>19</v>
      </c>
      <c r="E11" s="44">
        <v>2006</v>
      </c>
      <c r="F11" s="44" t="str">
        <f>IF(E11="","",IF(E11&lt;=1996,"Seniors",IF(E11&gt;=2009,"Mini Poussin",VLOOKUP(E11,$T$13:$U$42,2,FALSE))))</f>
        <v>Pupilles</v>
      </c>
      <c r="G11" s="44" t="s">
        <v>22</v>
      </c>
      <c r="H11" s="43"/>
      <c r="I11" s="46"/>
      <c r="J11" s="47"/>
      <c r="K11" s="41" t="s">
        <v>23</v>
      </c>
      <c r="L11" s="49"/>
      <c r="M11" s="48"/>
      <c r="N11" s="49"/>
      <c r="O11" s="48"/>
      <c r="P11" s="66" t="s">
        <v>23</v>
      </c>
    </row>
    <row r="12" spans="2:26" ht="25.5">
      <c r="B12" s="67" t="s">
        <v>24</v>
      </c>
      <c r="C12" s="44" t="s">
        <v>25</v>
      </c>
      <c r="D12" s="44" t="s">
        <v>18</v>
      </c>
      <c r="E12" s="44"/>
      <c r="F12" s="44" t="s">
        <v>83</v>
      </c>
      <c r="G12" s="44" t="s">
        <v>26</v>
      </c>
      <c r="H12" s="43" t="s">
        <v>23</v>
      </c>
      <c r="I12" s="46"/>
      <c r="J12" s="47" t="s">
        <v>23</v>
      </c>
      <c r="K12" s="48"/>
      <c r="L12" s="49"/>
      <c r="M12" s="48"/>
      <c r="N12" s="49"/>
      <c r="O12" s="48"/>
      <c r="P12" s="68"/>
    </row>
    <row r="13" spans="2:26">
      <c r="B13" s="69"/>
      <c r="C13" s="52"/>
      <c r="D13" s="52"/>
      <c r="E13" s="52"/>
      <c r="F13" s="108"/>
      <c r="G13" s="108"/>
      <c r="H13" s="51"/>
      <c r="I13" s="53"/>
      <c r="J13" s="54"/>
      <c r="K13" s="53"/>
      <c r="L13" s="54"/>
      <c r="M13" s="53"/>
      <c r="N13" s="54"/>
      <c r="O13" s="53"/>
      <c r="P13" s="70"/>
      <c r="T13" s="107">
        <v>2009</v>
      </c>
      <c r="U13" s="107" t="s">
        <v>69</v>
      </c>
      <c r="V13" s="107" t="s">
        <v>77</v>
      </c>
      <c r="X13" s="107"/>
      <c r="Y13" s="107"/>
      <c r="Z13" s="107"/>
    </row>
    <row r="14" spans="2:26">
      <c r="B14" s="69"/>
      <c r="C14" s="52"/>
      <c r="D14" s="52"/>
      <c r="E14" s="52"/>
      <c r="F14" s="108"/>
      <c r="G14" s="108"/>
      <c r="H14" s="51"/>
      <c r="I14" s="53"/>
      <c r="J14" s="54"/>
      <c r="K14" s="53"/>
      <c r="L14" s="54"/>
      <c r="M14" s="53"/>
      <c r="N14" s="54"/>
      <c r="O14" s="53"/>
      <c r="P14" s="70"/>
      <c r="T14" s="107">
        <v>2008</v>
      </c>
      <c r="U14" s="107" t="s">
        <v>65</v>
      </c>
      <c r="V14" s="107" t="s">
        <v>76</v>
      </c>
      <c r="X14" s="107"/>
      <c r="Y14" s="107"/>
      <c r="Z14" s="107"/>
    </row>
    <row r="15" spans="2:26">
      <c r="B15" s="69"/>
      <c r="C15" s="52"/>
      <c r="D15" s="52"/>
      <c r="E15" s="52"/>
      <c r="F15" s="108"/>
      <c r="G15" s="108"/>
      <c r="H15" s="51"/>
      <c r="I15" s="53"/>
      <c r="J15" s="54"/>
      <c r="K15" s="53"/>
      <c r="L15" s="54"/>
      <c r="M15" s="53"/>
      <c r="N15" s="54"/>
      <c r="O15" s="53"/>
      <c r="P15" s="70"/>
      <c r="T15" s="107">
        <v>2007</v>
      </c>
      <c r="U15" s="107" t="s">
        <v>65</v>
      </c>
      <c r="V15" s="107" t="s">
        <v>76</v>
      </c>
      <c r="X15" s="107"/>
      <c r="Y15" s="107"/>
      <c r="Z15" s="107"/>
    </row>
    <row r="16" spans="2:26">
      <c r="B16" s="69"/>
      <c r="C16" s="52"/>
      <c r="D16" s="52"/>
      <c r="E16" s="52"/>
      <c r="F16" s="108"/>
      <c r="G16" s="108"/>
      <c r="H16" s="51"/>
      <c r="I16" s="53"/>
      <c r="J16" s="54"/>
      <c r="K16" s="53"/>
      <c r="L16" s="54"/>
      <c r="M16" s="53"/>
      <c r="N16" s="54"/>
      <c r="O16" s="53"/>
      <c r="P16" s="70"/>
      <c r="T16" s="107">
        <v>2006</v>
      </c>
      <c r="U16" s="107" t="s">
        <v>75</v>
      </c>
      <c r="V16" s="107" t="s">
        <v>70</v>
      </c>
      <c r="X16" s="107"/>
      <c r="Y16" s="107"/>
      <c r="Z16" s="107"/>
    </row>
    <row r="17" spans="2:26">
      <c r="B17" s="69"/>
      <c r="C17" s="52"/>
      <c r="D17" s="52"/>
      <c r="E17" s="52"/>
      <c r="F17" s="108"/>
      <c r="G17" s="108"/>
      <c r="H17" s="51"/>
      <c r="I17" s="53"/>
      <c r="J17" s="54"/>
      <c r="K17" s="53"/>
      <c r="L17" s="54"/>
      <c r="M17" s="53"/>
      <c r="N17" s="54"/>
      <c r="O17" s="53"/>
      <c r="P17" s="70"/>
      <c r="T17" s="107">
        <v>2005</v>
      </c>
      <c r="U17" s="107" t="s">
        <v>75</v>
      </c>
      <c r="V17" s="107" t="s">
        <v>70</v>
      </c>
      <c r="X17" s="107"/>
      <c r="Y17" s="107"/>
      <c r="Z17" s="107"/>
    </row>
    <row r="18" spans="2:26">
      <c r="B18" s="69"/>
      <c r="C18" s="52"/>
      <c r="D18" s="52"/>
      <c r="E18" s="52"/>
      <c r="F18" s="108"/>
      <c r="G18" s="108"/>
      <c r="H18" s="51"/>
      <c r="I18" s="53"/>
      <c r="J18" s="54"/>
      <c r="K18" s="53"/>
      <c r="L18" s="54"/>
      <c r="M18" s="53"/>
      <c r="N18" s="54"/>
      <c r="O18" s="53"/>
      <c r="P18" s="70"/>
      <c r="T18" s="107">
        <v>2004</v>
      </c>
      <c r="U18" s="107" t="s">
        <v>71</v>
      </c>
      <c r="V18" s="107" t="s">
        <v>72</v>
      </c>
      <c r="X18" s="107"/>
      <c r="Y18" s="107"/>
      <c r="Z18" s="107"/>
    </row>
    <row r="19" spans="2:26">
      <c r="B19" s="69"/>
      <c r="C19" s="52"/>
      <c r="D19" s="52"/>
      <c r="E19" s="52"/>
      <c r="F19" s="108"/>
      <c r="G19" s="108"/>
      <c r="H19" s="51"/>
      <c r="I19" s="53"/>
      <c r="J19" s="54"/>
      <c r="K19" s="53"/>
      <c r="L19" s="54"/>
      <c r="M19" s="53"/>
      <c r="N19" s="54"/>
      <c r="O19" s="53"/>
      <c r="P19" s="70"/>
      <c r="T19" s="107">
        <v>2003</v>
      </c>
      <c r="U19" s="107" t="s">
        <v>71</v>
      </c>
      <c r="V19" s="107" t="s">
        <v>72</v>
      </c>
      <c r="X19" s="107"/>
      <c r="Y19" s="107"/>
      <c r="Z19" s="107"/>
    </row>
    <row r="20" spans="2:26">
      <c r="B20" s="69"/>
      <c r="C20" s="52"/>
      <c r="D20" s="52"/>
      <c r="E20" s="52"/>
      <c r="F20" s="108"/>
      <c r="G20" s="108"/>
      <c r="H20" s="51"/>
      <c r="I20" s="53"/>
      <c r="J20" s="54"/>
      <c r="K20" s="53"/>
      <c r="L20" s="54"/>
      <c r="M20" s="53"/>
      <c r="N20" s="54"/>
      <c r="O20" s="53"/>
      <c r="P20" s="70"/>
      <c r="T20" s="107">
        <v>2002</v>
      </c>
      <c r="U20" s="107" t="s">
        <v>73</v>
      </c>
      <c r="V20" s="107" t="s">
        <v>74</v>
      </c>
      <c r="X20" s="107"/>
      <c r="Y20" s="107"/>
      <c r="Z20" s="107"/>
    </row>
    <row r="21" spans="2:26">
      <c r="B21" s="69"/>
      <c r="C21" s="52"/>
      <c r="D21" s="52"/>
      <c r="E21" s="52"/>
      <c r="F21" s="108"/>
      <c r="G21" s="108"/>
      <c r="H21" s="51"/>
      <c r="I21" s="53"/>
      <c r="J21" s="54"/>
      <c r="K21" s="53"/>
      <c r="L21" s="54"/>
      <c r="M21" s="53"/>
      <c r="N21" s="54"/>
      <c r="O21" s="53"/>
      <c r="P21" s="70"/>
      <c r="T21" s="107">
        <v>2001</v>
      </c>
      <c r="U21" s="107" t="s">
        <v>73</v>
      </c>
      <c r="V21" s="107" t="s">
        <v>74</v>
      </c>
      <c r="X21" s="107"/>
      <c r="Y21" s="107"/>
      <c r="Z21" s="107"/>
    </row>
    <row r="22" spans="2:26">
      <c r="B22" s="69"/>
      <c r="C22" s="52"/>
      <c r="D22" s="52"/>
      <c r="E22" s="52"/>
      <c r="F22" s="108"/>
      <c r="G22" s="108"/>
      <c r="H22" s="51"/>
      <c r="I22" s="53"/>
      <c r="J22" s="54"/>
      <c r="K22" s="53"/>
      <c r="L22" s="54"/>
      <c r="M22" s="53"/>
      <c r="N22" s="54"/>
      <c r="O22" s="53"/>
      <c r="P22" s="70"/>
      <c r="T22" s="107">
        <v>2000</v>
      </c>
      <c r="U22" s="107" t="s">
        <v>78</v>
      </c>
      <c r="V22" s="107" t="s">
        <v>80</v>
      </c>
      <c r="X22" s="107"/>
      <c r="Y22" s="107"/>
      <c r="Z22" s="107"/>
    </row>
    <row r="23" spans="2:26">
      <c r="B23" s="69"/>
      <c r="C23" s="52"/>
      <c r="D23" s="52"/>
      <c r="E23" s="52"/>
      <c r="F23" s="108"/>
      <c r="G23" s="108"/>
      <c r="H23" s="51"/>
      <c r="I23" s="53"/>
      <c r="J23" s="54"/>
      <c r="K23" s="53"/>
      <c r="L23" s="54"/>
      <c r="M23" s="53"/>
      <c r="N23" s="54"/>
      <c r="O23" s="53"/>
      <c r="P23" s="70"/>
      <c r="T23" s="107">
        <v>1999</v>
      </c>
      <c r="U23" s="107" t="s">
        <v>78</v>
      </c>
      <c r="V23" s="107" t="s">
        <v>80</v>
      </c>
      <c r="X23" s="107"/>
      <c r="Y23" s="107"/>
      <c r="Z23" s="107"/>
    </row>
    <row r="24" spans="2:26">
      <c r="B24" s="69"/>
      <c r="C24" s="52"/>
      <c r="D24" s="52"/>
      <c r="E24" s="52"/>
      <c r="F24" s="108"/>
      <c r="G24" s="108"/>
      <c r="H24" s="51"/>
      <c r="I24" s="53"/>
      <c r="J24" s="54"/>
      <c r="K24" s="53"/>
      <c r="L24" s="54"/>
      <c r="M24" s="53"/>
      <c r="N24" s="54"/>
      <c r="O24" s="53"/>
      <c r="P24" s="70"/>
      <c r="T24" s="107">
        <v>1998</v>
      </c>
      <c r="U24" s="107" t="s">
        <v>67</v>
      </c>
      <c r="V24" s="107" t="s">
        <v>81</v>
      </c>
      <c r="X24" s="107"/>
      <c r="Y24" s="107"/>
      <c r="Z24" s="107"/>
    </row>
    <row r="25" spans="2:26">
      <c r="B25" s="69"/>
      <c r="C25" s="52"/>
      <c r="D25" s="52"/>
      <c r="E25" s="52"/>
      <c r="F25" s="108"/>
      <c r="G25" s="108"/>
      <c r="H25" s="51"/>
      <c r="I25" s="53"/>
      <c r="J25" s="54"/>
      <c r="K25" s="53"/>
      <c r="L25" s="54"/>
      <c r="M25" s="53"/>
      <c r="N25" s="54"/>
      <c r="O25" s="53"/>
      <c r="P25" s="70"/>
      <c r="T25" s="107">
        <v>1997</v>
      </c>
      <c r="U25" s="107" t="s">
        <v>67</v>
      </c>
      <c r="V25" s="107" t="s">
        <v>81</v>
      </c>
      <c r="X25" s="107"/>
      <c r="Y25" s="107"/>
      <c r="Z25" s="107"/>
    </row>
    <row r="26" spans="2:26">
      <c r="B26" s="69"/>
      <c r="C26" s="52"/>
      <c r="D26" s="52"/>
      <c r="E26" s="52"/>
      <c r="F26" s="108"/>
      <c r="G26" s="108"/>
      <c r="H26" s="51"/>
      <c r="I26" s="53"/>
      <c r="J26" s="54"/>
      <c r="K26" s="53"/>
      <c r="L26" s="54"/>
      <c r="M26" s="53"/>
      <c r="N26" s="54"/>
      <c r="O26" s="53"/>
      <c r="P26" s="70"/>
      <c r="T26" s="107">
        <v>1996</v>
      </c>
      <c r="U26" s="107" t="s">
        <v>66</v>
      </c>
      <c r="V26" s="107" t="s">
        <v>82</v>
      </c>
      <c r="X26" s="107"/>
      <c r="Y26" s="107"/>
      <c r="Z26" s="107"/>
    </row>
    <row r="27" spans="2:26">
      <c r="B27" s="69"/>
      <c r="C27" s="52"/>
      <c r="D27" s="52"/>
      <c r="E27" s="52"/>
      <c r="F27" s="108"/>
      <c r="G27" s="108"/>
      <c r="H27" s="51"/>
      <c r="I27" s="53"/>
      <c r="J27" s="54"/>
      <c r="K27" s="53"/>
      <c r="L27" s="54"/>
      <c r="M27" s="53"/>
      <c r="N27" s="54"/>
      <c r="O27" s="53"/>
      <c r="P27" s="70"/>
      <c r="T27" s="107"/>
      <c r="U27" s="107"/>
      <c r="V27" s="107"/>
      <c r="X27" s="107"/>
      <c r="Y27" s="107"/>
      <c r="Z27" s="107"/>
    </row>
    <row r="28" spans="2:26">
      <c r="B28" s="69"/>
      <c r="C28" s="52"/>
      <c r="D28" s="52"/>
      <c r="E28" s="52"/>
      <c r="F28" s="108"/>
      <c r="G28" s="108"/>
      <c r="H28" s="51"/>
      <c r="I28" s="53"/>
      <c r="J28" s="54"/>
      <c r="K28" s="53"/>
      <c r="L28" s="54"/>
      <c r="M28" s="53"/>
      <c r="N28" s="54"/>
      <c r="O28" s="53"/>
      <c r="P28" s="70"/>
      <c r="T28" s="107"/>
      <c r="U28" s="107"/>
      <c r="V28" s="107"/>
      <c r="X28" s="107"/>
      <c r="Y28" s="107"/>
      <c r="Z28" s="107"/>
    </row>
    <row r="29" spans="2:26">
      <c r="B29" s="69"/>
      <c r="C29" s="52"/>
      <c r="D29" s="52"/>
      <c r="E29" s="52"/>
      <c r="F29" s="108"/>
      <c r="G29" s="108"/>
      <c r="H29" s="51"/>
      <c r="I29" s="53"/>
      <c r="J29" s="54"/>
      <c r="K29" s="53"/>
      <c r="L29" s="54"/>
      <c r="M29" s="53"/>
      <c r="N29" s="54"/>
      <c r="O29" s="53"/>
      <c r="P29" s="70"/>
      <c r="T29" s="107"/>
      <c r="U29" s="107"/>
      <c r="V29" s="107"/>
      <c r="X29" s="107"/>
      <c r="Y29" s="107"/>
      <c r="Z29" s="107"/>
    </row>
    <row r="30" spans="2:26">
      <c r="B30" s="69"/>
      <c r="C30" s="52"/>
      <c r="D30" s="52"/>
      <c r="E30" s="52"/>
      <c r="F30" s="108" t="str">
        <f t="shared" ref="F14:F66" si="0">IF(E30="","",IF(E30&lt;=1996,"Seniors",IF(E30&gt;=2009,"Mini Poussin",VLOOKUP(E30,$T$13:$U$42,2,FALSE))))</f>
        <v/>
      </c>
      <c r="G30" s="108"/>
      <c r="H30" s="51"/>
      <c r="I30" s="53"/>
      <c r="J30" s="54"/>
      <c r="K30" s="53"/>
      <c r="L30" s="54"/>
      <c r="M30" s="53"/>
      <c r="N30" s="54"/>
      <c r="O30" s="53"/>
      <c r="P30" s="70"/>
      <c r="T30" s="107"/>
      <c r="U30" s="107"/>
      <c r="V30" s="107"/>
      <c r="X30" s="107"/>
      <c r="Y30" s="107"/>
      <c r="Z30" s="107"/>
    </row>
    <row r="31" spans="2:26">
      <c r="B31" s="69"/>
      <c r="C31" s="52"/>
      <c r="D31" s="52"/>
      <c r="E31" s="52"/>
      <c r="F31" s="108" t="str">
        <f t="shared" si="0"/>
        <v/>
      </c>
      <c r="G31" s="108"/>
      <c r="H31" s="51"/>
      <c r="I31" s="53"/>
      <c r="J31" s="54"/>
      <c r="K31" s="53"/>
      <c r="L31" s="54"/>
      <c r="M31" s="53"/>
      <c r="N31" s="54"/>
      <c r="O31" s="53"/>
      <c r="P31" s="70"/>
      <c r="T31" s="107"/>
      <c r="U31" s="107"/>
      <c r="V31" s="107"/>
      <c r="X31" s="107"/>
      <c r="Y31" s="107"/>
      <c r="Z31" s="107"/>
    </row>
    <row r="32" spans="2:26">
      <c r="B32" s="69"/>
      <c r="C32" s="52"/>
      <c r="D32" s="52"/>
      <c r="E32" s="52"/>
      <c r="F32" s="108" t="str">
        <f t="shared" si="0"/>
        <v/>
      </c>
      <c r="G32" s="108"/>
      <c r="H32" s="51"/>
      <c r="I32" s="53"/>
      <c r="J32" s="54"/>
      <c r="K32" s="53"/>
      <c r="L32" s="54"/>
      <c r="M32" s="53"/>
      <c r="N32" s="54"/>
      <c r="O32" s="53"/>
      <c r="P32" s="70"/>
      <c r="T32" s="107"/>
      <c r="U32" s="107"/>
      <c r="V32" s="107"/>
      <c r="X32" s="107"/>
      <c r="Y32" s="107"/>
      <c r="Z32" s="107"/>
    </row>
    <row r="33" spans="2:26">
      <c r="B33" s="69"/>
      <c r="C33" s="52"/>
      <c r="D33" s="52"/>
      <c r="E33" s="52"/>
      <c r="F33" s="108" t="str">
        <f t="shared" si="0"/>
        <v/>
      </c>
      <c r="G33" s="108"/>
      <c r="H33" s="51"/>
      <c r="I33" s="53"/>
      <c r="J33" s="54"/>
      <c r="K33" s="53"/>
      <c r="L33" s="54"/>
      <c r="M33" s="53"/>
      <c r="N33" s="54"/>
      <c r="O33" s="53"/>
      <c r="P33" s="70"/>
      <c r="T33" s="107"/>
      <c r="U33" s="107"/>
      <c r="V33" s="107"/>
      <c r="X33" s="107"/>
      <c r="Y33" s="107"/>
      <c r="Z33" s="107"/>
    </row>
    <row r="34" spans="2:26">
      <c r="B34" s="69"/>
      <c r="C34" s="52"/>
      <c r="D34" s="52"/>
      <c r="E34" s="52"/>
      <c r="F34" s="108" t="str">
        <f t="shared" si="0"/>
        <v/>
      </c>
      <c r="G34" s="108"/>
      <c r="H34" s="51"/>
      <c r="I34" s="53"/>
      <c r="J34" s="54"/>
      <c r="K34" s="53"/>
      <c r="L34" s="54"/>
      <c r="M34" s="53"/>
      <c r="N34" s="54"/>
      <c r="O34" s="53"/>
      <c r="P34" s="70"/>
      <c r="T34" s="107"/>
      <c r="U34" s="107"/>
      <c r="V34" s="107"/>
      <c r="X34" s="107"/>
      <c r="Y34" s="107"/>
      <c r="Z34" s="107"/>
    </row>
    <row r="35" spans="2:26">
      <c r="B35" s="69"/>
      <c r="C35" s="52"/>
      <c r="D35" s="52"/>
      <c r="E35" s="52"/>
      <c r="F35" s="108" t="str">
        <f t="shared" si="0"/>
        <v/>
      </c>
      <c r="G35" s="108"/>
      <c r="H35" s="51"/>
      <c r="I35" s="53"/>
      <c r="J35" s="54"/>
      <c r="K35" s="53"/>
      <c r="L35" s="54"/>
      <c r="M35" s="53"/>
      <c r="N35" s="54"/>
      <c r="O35" s="53"/>
      <c r="P35" s="70"/>
      <c r="T35" s="107"/>
      <c r="U35" s="107"/>
      <c r="V35" s="107"/>
      <c r="X35" s="107"/>
      <c r="Y35" s="107"/>
      <c r="Z35" s="107"/>
    </row>
    <row r="36" spans="2:26">
      <c r="B36" s="69"/>
      <c r="C36" s="52"/>
      <c r="D36" s="52"/>
      <c r="E36" s="52"/>
      <c r="F36" s="108" t="str">
        <f t="shared" si="0"/>
        <v/>
      </c>
      <c r="G36" s="108"/>
      <c r="H36" s="51"/>
      <c r="I36" s="53"/>
      <c r="J36" s="54"/>
      <c r="K36" s="53"/>
      <c r="L36" s="54"/>
      <c r="M36" s="53"/>
      <c r="N36" s="54"/>
      <c r="O36" s="53"/>
      <c r="P36" s="70"/>
      <c r="T36" s="107"/>
      <c r="U36" s="107"/>
      <c r="V36" s="107"/>
      <c r="X36" s="107"/>
      <c r="Y36" s="107"/>
      <c r="Z36" s="107"/>
    </row>
    <row r="37" spans="2:26">
      <c r="B37" s="69"/>
      <c r="C37" s="52"/>
      <c r="D37" s="52"/>
      <c r="E37" s="52"/>
      <c r="F37" s="108" t="str">
        <f t="shared" si="0"/>
        <v/>
      </c>
      <c r="G37" s="108"/>
      <c r="H37" s="51"/>
      <c r="I37" s="53"/>
      <c r="J37" s="54"/>
      <c r="K37" s="53"/>
      <c r="L37" s="54"/>
      <c r="M37" s="53"/>
      <c r="N37" s="54"/>
      <c r="O37" s="53"/>
      <c r="P37" s="70"/>
      <c r="T37" s="107"/>
      <c r="U37" s="107"/>
      <c r="V37" s="107"/>
      <c r="X37" s="107"/>
      <c r="Y37" s="107"/>
      <c r="Z37" s="107"/>
    </row>
    <row r="38" spans="2:26">
      <c r="B38" s="69"/>
      <c r="C38" s="52"/>
      <c r="D38" s="52"/>
      <c r="E38" s="52"/>
      <c r="F38" s="108" t="str">
        <f t="shared" si="0"/>
        <v/>
      </c>
      <c r="G38" s="108"/>
      <c r="H38" s="51"/>
      <c r="I38" s="53"/>
      <c r="J38" s="54"/>
      <c r="K38" s="53"/>
      <c r="L38" s="54"/>
      <c r="M38" s="53"/>
      <c r="N38" s="54"/>
      <c r="O38" s="53"/>
      <c r="P38" s="70"/>
      <c r="T38" s="107"/>
      <c r="U38" s="107"/>
      <c r="V38" s="107"/>
      <c r="X38" s="107"/>
      <c r="Y38" s="107"/>
      <c r="Z38" s="107"/>
    </row>
    <row r="39" spans="2:26">
      <c r="B39" s="69"/>
      <c r="C39" s="52"/>
      <c r="D39" s="52"/>
      <c r="E39" s="52"/>
      <c r="F39" s="108" t="str">
        <f t="shared" si="0"/>
        <v/>
      </c>
      <c r="G39" s="108"/>
      <c r="H39" s="51"/>
      <c r="I39" s="53"/>
      <c r="J39" s="54"/>
      <c r="K39" s="53"/>
      <c r="L39" s="54"/>
      <c r="M39" s="53"/>
      <c r="N39" s="54"/>
      <c r="O39" s="53"/>
      <c r="P39" s="70"/>
      <c r="T39" s="107"/>
      <c r="U39" s="107"/>
      <c r="V39" s="107"/>
      <c r="X39" s="107"/>
      <c r="Y39" s="107"/>
      <c r="Z39" s="107"/>
    </row>
    <row r="40" spans="2:26">
      <c r="B40" s="69"/>
      <c r="C40" s="52"/>
      <c r="D40" s="52"/>
      <c r="E40" s="52"/>
      <c r="F40" s="108" t="str">
        <f t="shared" si="0"/>
        <v/>
      </c>
      <c r="G40" s="108"/>
      <c r="H40" s="51"/>
      <c r="I40" s="53"/>
      <c r="J40" s="54"/>
      <c r="K40" s="53"/>
      <c r="L40" s="54"/>
      <c r="M40" s="53"/>
      <c r="N40" s="54"/>
      <c r="O40" s="53"/>
      <c r="P40" s="70"/>
      <c r="T40" s="107"/>
      <c r="U40" s="107"/>
      <c r="V40" s="107"/>
      <c r="X40" s="107"/>
      <c r="Y40" s="107"/>
      <c r="Z40" s="107"/>
    </row>
    <row r="41" spans="2:26">
      <c r="B41" s="69"/>
      <c r="C41" s="52"/>
      <c r="D41" s="52"/>
      <c r="E41" s="52"/>
      <c r="F41" s="108" t="str">
        <f t="shared" si="0"/>
        <v/>
      </c>
      <c r="G41" s="108"/>
      <c r="H41" s="51"/>
      <c r="I41" s="53"/>
      <c r="J41" s="54"/>
      <c r="K41" s="53"/>
      <c r="L41" s="54"/>
      <c r="M41" s="53"/>
      <c r="N41" s="54"/>
      <c r="O41" s="53"/>
      <c r="P41" s="70"/>
      <c r="T41" s="107"/>
      <c r="U41" s="107"/>
      <c r="V41" s="107"/>
      <c r="X41" s="107"/>
      <c r="Y41" s="107"/>
      <c r="Z41" s="107"/>
    </row>
    <row r="42" spans="2:26">
      <c r="B42" s="69"/>
      <c r="C42" s="52"/>
      <c r="D42" s="52"/>
      <c r="E42" s="52"/>
      <c r="F42" s="108" t="str">
        <f t="shared" si="0"/>
        <v/>
      </c>
      <c r="G42" s="108"/>
      <c r="H42" s="51"/>
      <c r="I42" s="53"/>
      <c r="J42" s="54"/>
      <c r="K42" s="53"/>
      <c r="L42" s="54"/>
      <c r="M42" s="53"/>
      <c r="N42" s="54"/>
      <c r="O42" s="53"/>
      <c r="P42" s="70"/>
      <c r="T42" s="107"/>
      <c r="U42" s="107"/>
      <c r="V42" s="107"/>
      <c r="X42" s="107"/>
      <c r="Y42" s="107"/>
      <c r="Z42" s="107"/>
    </row>
    <row r="43" spans="2:26">
      <c r="B43" s="69"/>
      <c r="C43" s="52"/>
      <c r="D43" s="52"/>
      <c r="E43" s="52"/>
      <c r="F43" s="108" t="str">
        <f t="shared" si="0"/>
        <v/>
      </c>
      <c r="G43" s="108"/>
      <c r="H43" s="51"/>
      <c r="I43" s="53"/>
      <c r="J43" s="54"/>
      <c r="K43" s="53"/>
      <c r="L43" s="54"/>
      <c r="M43" s="53"/>
      <c r="N43" s="54"/>
      <c r="O43" s="53"/>
      <c r="P43" s="70"/>
      <c r="T43" s="107"/>
      <c r="U43" s="107"/>
      <c r="V43" s="107"/>
      <c r="X43" s="107"/>
      <c r="Y43" s="107"/>
      <c r="Z43" s="107"/>
    </row>
    <row r="44" spans="2:26">
      <c r="B44" s="69"/>
      <c r="C44" s="52"/>
      <c r="D44" s="52"/>
      <c r="E44" s="52"/>
      <c r="F44" s="108" t="str">
        <f t="shared" si="0"/>
        <v/>
      </c>
      <c r="G44" s="108"/>
      <c r="H44" s="51"/>
      <c r="I44" s="53"/>
      <c r="J44" s="54"/>
      <c r="K44" s="53"/>
      <c r="L44" s="54"/>
      <c r="M44" s="53"/>
      <c r="N44" s="54"/>
      <c r="O44" s="53"/>
      <c r="P44" s="70"/>
      <c r="Q44" t="s">
        <v>79</v>
      </c>
      <c r="T44" s="107"/>
      <c r="U44" s="107"/>
      <c r="V44" s="107"/>
      <c r="X44" s="107"/>
      <c r="Y44" s="107"/>
      <c r="Z44" s="107"/>
    </row>
    <row r="45" spans="2:26">
      <c r="B45" s="69"/>
      <c r="C45" s="52"/>
      <c r="D45" s="52"/>
      <c r="E45" s="52"/>
      <c r="F45" s="108" t="str">
        <f t="shared" si="0"/>
        <v/>
      </c>
      <c r="G45" s="108"/>
      <c r="H45" s="51"/>
      <c r="I45" s="53"/>
      <c r="J45" s="54"/>
      <c r="K45" s="53"/>
      <c r="L45" s="54"/>
      <c r="M45" s="53"/>
      <c r="N45" s="54"/>
      <c r="O45" s="53"/>
      <c r="P45" s="70"/>
      <c r="T45" s="107"/>
      <c r="U45" s="107"/>
      <c r="V45" s="107"/>
      <c r="X45" s="107"/>
      <c r="Y45" s="107"/>
      <c r="Z45" s="107"/>
    </row>
    <row r="46" spans="2:26">
      <c r="B46" s="69"/>
      <c r="C46" s="52"/>
      <c r="D46" s="52"/>
      <c r="E46" s="52"/>
      <c r="F46" s="108" t="str">
        <f t="shared" si="0"/>
        <v/>
      </c>
      <c r="G46" s="108"/>
      <c r="H46" s="51"/>
      <c r="I46" s="53"/>
      <c r="J46" s="54"/>
      <c r="K46" s="53"/>
      <c r="L46" s="54"/>
      <c r="M46" s="53"/>
      <c r="N46" s="54"/>
      <c r="O46" s="53"/>
      <c r="P46" s="70"/>
      <c r="T46" s="107"/>
      <c r="U46" s="107"/>
      <c r="V46" s="107"/>
      <c r="X46" s="107"/>
      <c r="Y46" s="107"/>
      <c r="Z46" s="107"/>
    </row>
    <row r="47" spans="2:26">
      <c r="B47" s="69"/>
      <c r="C47" s="52"/>
      <c r="D47" s="52"/>
      <c r="E47" s="52"/>
      <c r="F47" s="108" t="str">
        <f t="shared" si="0"/>
        <v/>
      </c>
      <c r="G47" s="108"/>
      <c r="H47" s="51"/>
      <c r="I47" s="53"/>
      <c r="J47" s="54"/>
      <c r="K47" s="53"/>
      <c r="L47" s="54"/>
      <c r="M47" s="53"/>
      <c r="N47" s="54"/>
      <c r="O47" s="53"/>
      <c r="P47" s="70"/>
      <c r="T47" s="107"/>
      <c r="U47" s="107"/>
      <c r="V47" s="107"/>
      <c r="X47" s="107"/>
      <c r="Y47" s="107"/>
      <c r="Z47" s="107"/>
    </row>
    <row r="48" spans="2:26">
      <c r="B48" s="69"/>
      <c r="C48" s="52"/>
      <c r="D48" s="52"/>
      <c r="E48" s="52"/>
      <c r="F48" s="108" t="str">
        <f t="shared" si="0"/>
        <v/>
      </c>
      <c r="G48" s="108"/>
      <c r="H48" s="51"/>
      <c r="I48" s="53"/>
      <c r="J48" s="54"/>
      <c r="K48" s="53"/>
      <c r="L48" s="54"/>
      <c r="M48" s="53"/>
      <c r="N48" s="54"/>
      <c r="O48" s="53"/>
      <c r="P48" s="70"/>
      <c r="T48" s="107"/>
      <c r="U48" s="107"/>
      <c r="V48" s="107"/>
      <c r="X48" s="107"/>
      <c r="Y48" s="107"/>
      <c r="Z48" s="107"/>
    </row>
    <row r="49" spans="2:26">
      <c r="B49" s="69"/>
      <c r="C49" s="52"/>
      <c r="D49" s="52"/>
      <c r="E49" s="52"/>
      <c r="F49" s="108" t="str">
        <f t="shared" si="0"/>
        <v/>
      </c>
      <c r="G49" s="108"/>
      <c r="H49" s="51"/>
      <c r="I49" s="53"/>
      <c r="J49" s="54"/>
      <c r="K49" s="53"/>
      <c r="L49" s="54"/>
      <c r="M49" s="53"/>
      <c r="N49" s="54"/>
      <c r="O49" s="53"/>
      <c r="P49" s="70"/>
      <c r="T49" s="107"/>
      <c r="U49" s="107"/>
      <c r="V49" s="107"/>
      <c r="X49" s="107"/>
      <c r="Y49" s="107"/>
      <c r="Z49" s="107"/>
    </row>
    <row r="50" spans="2:26">
      <c r="B50" s="69"/>
      <c r="C50" s="52"/>
      <c r="D50" s="52"/>
      <c r="E50" s="52"/>
      <c r="F50" s="108" t="str">
        <f t="shared" si="0"/>
        <v/>
      </c>
      <c r="G50" s="108"/>
      <c r="H50" s="51"/>
      <c r="I50" s="53"/>
      <c r="J50" s="54"/>
      <c r="K50" s="53"/>
      <c r="L50" s="54"/>
      <c r="M50" s="53"/>
      <c r="N50" s="54"/>
      <c r="O50" s="53"/>
      <c r="P50" s="70"/>
      <c r="T50" s="107"/>
      <c r="U50" s="107"/>
      <c r="V50" s="107"/>
      <c r="X50" s="107"/>
      <c r="Y50" s="107"/>
      <c r="Z50" s="107"/>
    </row>
    <row r="51" spans="2:26">
      <c r="B51" s="69"/>
      <c r="C51" s="52"/>
      <c r="D51" s="52"/>
      <c r="E51" s="52"/>
      <c r="F51" s="108" t="str">
        <f t="shared" si="0"/>
        <v/>
      </c>
      <c r="G51" s="108"/>
      <c r="H51" s="51"/>
      <c r="I51" s="53"/>
      <c r="J51" s="54"/>
      <c r="K51" s="53"/>
      <c r="L51" s="54"/>
      <c r="M51" s="53"/>
      <c r="N51" s="54"/>
      <c r="O51" s="53"/>
      <c r="P51" s="70"/>
      <c r="T51" s="107"/>
      <c r="U51" s="107"/>
      <c r="V51" s="107"/>
      <c r="X51" s="107"/>
      <c r="Y51" s="107"/>
      <c r="Z51" s="107"/>
    </row>
    <row r="52" spans="2:26">
      <c r="B52" s="69"/>
      <c r="C52" s="52"/>
      <c r="D52" s="52"/>
      <c r="E52" s="52"/>
      <c r="F52" s="108" t="str">
        <f t="shared" si="0"/>
        <v/>
      </c>
      <c r="G52" s="108"/>
      <c r="H52" s="51"/>
      <c r="I52" s="53"/>
      <c r="J52" s="54"/>
      <c r="K52" s="53"/>
      <c r="L52" s="54"/>
      <c r="M52" s="53"/>
      <c r="N52" s="54"/>
      <c r="O52" s="53"/>
      <c r="P52" s="70"/>
      <c r="T52" s="107"/>
      <c r="U52" s="107"/>
      <c r="V52" s="107"/>
      <c r="X52" s="107"/>
      <c r="Y52" s="107"/>
      <c r="Z52" s="107"/>
    </row>
    <row r="53" spans="2:26">
      <c r="B53" s="69"/>
      <c r="C53" s="52"/>
      <c r="D53" s="52"/>
      <c r="E53" s="52"/>
      <c r="F53" s="108" t="str">
        <f t="shared" si="0"/>
        <v/>
      </c>
      <c r="G53" s="108"/>
      <c r="H53" s="51"/>
      <c r="I53" s="53"/>
      <c r="J53" s="54"/>
      <c r="K53" s="53"/>
      <c r="L53" s="54"/>
      <c r="M53" s="53"/>
      <c r="N53" s="54"/>
      <c r="O53" s="53"/>
      <c r="P53" s="70"/>
      <c r="T53" s="107"/>
      <c r="U53" s="107"/>
      <c r="V53" s="107"/>
      <c r="X53" s="107"/>
      <c r="Y53" s="107"/>
      <c r="Z53" s="107"/>
    </row>
    <row r="54" spans="2:26">
      <c r="B54" s="69"/>
      <c r="C54" s="52"/>
      <c r="D54" s="52"/>
      <c r="E54" s="52"/>
      <c r="F54" s="108" t="str">
        <f t="shared" si="0"/>
        <v/>
      </c>
      <c r="G54" s="108"/>
      <c r="H54" s="51"/>
      <c r="I54" s="53"/>
      <c r="J54" s="54"/>
      <c r="K54" s="53"/>
      <c r="L54" s="54"/>
      <c r="M54" s="53"/>
      <c r="N54" s="54"/>
      <c r="O54" s="53"/>
      <c r="P54" s="70"/>
      <c r="T54" s="107"/>
      <c r="U54" s="107"/>
      <c r="V54" s="107"/>
      <c r="X54" s="107"/>
      <c r="Y54" s="107"/>
      <c r="Z54" s="107"/>
    </row>
    <row r="55" spans="2:26">
      <c r="B55" s="69"/>
      <c r="C55" s="52"/>
      <c r="D55" s="52"/>
      <c r="E55" s="52"/>
      <c r="F55" s="108" t="str">
        <f t="shared" si="0"/>
        <v/>
      </c>
      <c r="G55" s="108"/>
      <c r="H55" s="51"/>
      <c r="I55" s="53"/>
      <c r="J55" s="54"/>
      <c r="K55" s="53"/>
      <c r="L55" s="54"/>
      <c r="M55" s="53"/>
      <c r="N55" s="54"/>
      <c r="O55" s="53"/>
      <c r="P55" s="70"/>
      <c r="T55" s="107"/>
      <c r="U55" s="107"/>
      <c r="V55" s="107"/>
      <c r="X55" s="107"/>
      <c r="Y55" s="107"/>
      <c r="Z55" s="107"/>
    </row>
    <row r="56" spans="2:26">
      <c r="B56" s="69"/>
      <c r="C56" s="52"/>
      <c r="D56" s="52"/>
      <c r="E56" s="52"/>
      <c r="F56" s="108" t="str">
        <f t="shared" si="0"/>
        <v/>
      </c>
      <c r="G56" s="108"/>
      <c r="H56" s="51"/>
      <c r="I56" s="53"/>
      <c r="J56" s="54"/>
      <c r="K56" s="53"/>
      <c r="L56" s="54"/>
      <c r="M56" s="53"/>
      <c r="N56" s="54"/>
      <c r="O56" s="53"/>
      <c r="P56" s="70"/>
      <c r="T56" s="107"/>
      <c r="U56" s="107"/>
      <c r="V56" s="107"/>
      <c r="X56" s="107"/>
      <c r="Y56" s="107"/>
      <c r="Z56" s="107"/>
    </row>
    <row r="57" spans="2:26">
      <c r="B57" s="69"/>
      <c r="C57" s="52"/>
      <c r="D57" s="52"/>
      <c r="E57" s="52"/>
      <c r="F57" s="108" t="str">
        <f t="shared" si="0"/>
        <v/>
      </c>
      <c r="G57" s="108"/>
      <c r="H57" s="51"/>
      <c r="I57" s="53"/>
      <c r="J57" s="54"/>
      <c r="K57" s="53"/>
      <c r="L57" s="54"/>
      <c r="M57" s="53"/>
      <c r="N57" s="54"/>
      <c r="O57" s="53"/>
      <c r="P57" s="70"/>
      <c r="T57" s="107"/>
      <c r="U57" s="107"/>
      <c r="V57" s="107"/>
      <c r="X57" s="107"/>
      <c r="Y57" s="107"/>
      <c r="Z57" s="107"/>
    </row>
    <row r="58" spans="2:26">
      <c r="B58" s="69"/>
      <c r="C58" s="52"/>
      <c r="D58" s="52"/>
      <c r="E58" s="52"/>
      <c r="F58" s="108" t="str">
        <f t="shared" si="0"/>
        <v/>
      </c>
      <c r="G58" s="108"/>
      <c r="H58" s="51"/>
      <c r="I58" s="53"/>
      <c r="J58" s="54"/>
      <c r="K58" s="53"/>
      <c r="L58" s="54"/>
      <c r="M58" s="53"/>
      <c r="N58" s="54"/>
      <c r="O58" s="53"/>
      <c r="P58" s="70"/>
      <c r="T58" s="107"/>
      <c r="U58" s="107"/>
      <c r="V58" s="107"/>
      <c r="X58" s="107"/>
      <c r="Y58" s="107"/>
      <c r="Z58" s="107"/>
    </row>
    <row r="59" spans="2:26">
      <c r="B59" s="69"/>
      <c r="C59" s="52"/>
      <c r="D59" s="52"/>
      <c r="E59" s="52"/>
      <c r="F59" s="108" t="str">
        <f t="shared" si="0"/>
        <v/>
      </c>
      <c r="G59" s="108"/>
      <c r="H59" s="51"/>
      <c r="I59" s="53"/>
      <c r="J59" s="54"/>
      <c r="K59" s="53"/>
      <c r="L59" s="54"/>
      <c r="M59" s="53"/>
      <c r="N59" s="54"/>
      <c r="O59" s="53"/>
      <c r="P59" s="70"/>
      <c r="T59" s="107"/>
      <c r="U59" s="107"/>
      <c r="V59" s="107"/>
      <c r="X59" s="107"/>
      <c r="Y59" s="107"/>
      <c r="Z59" s="107"/>
    </row>
    <row r="60" spans="2:26">
      <c r="B60" s="69"/>
      <c r="C60" s="52"/>
      <c r="D60" s="52"/>
      <c r="E60" s="52"/>
      <c r="F60" s="108" t="str">
        <f t="shared" si="0"/>
        <v/>
      </c>
      <c r="G60" s="108"/>
      <c r="H60" s="51"/>
      <c r="I60" s="53"/>
      <c r="J60" s="54"/>
      <c r="K60" s="53"/>
      <c r="L60" s="54"/>
      <c r="M60" s="53"/>
      <c r="N60" s="54"/>
      <c r="O60" s="53"/>
      <c r="P60" s="70"/>
      <c r="T60" s="107"/>
      <c r="U60" s="107"/>
      <c r="V60" s="107"/>
      <c r="X60" s="107"/>
      <c r="Y60" s="107"/>
      <c r="Z60" s="107"/>
    </row>
    <row r="61" spans="2:26">
      <c r="B61" s="69"/>
      <c r="C61" s="52"/>
      <c r="D61" s="52"/>
      <c r="E61" s="52"/>
      <c r="F61" s="108" t="str">
        <f t="shared" si="0"/>
        <v/>
      </c>
      <c r="G61" s="108"/>
      <c r="H61" s="51"/>
      <c r="I61" s="53"/>
      <c r="J61" s="54"/>
      <c r="K61" s="53"/>
      <c r="L61" s="54"/>
      <c r="M61" s="53"/>
      <c r="N61" s="54"/>
      <c r="O61" s="53"/>
      <c r="P61" s="70"/>
      <c r="T61" s="107"/>
      <c r="U61" s="107"/>
      <c r="V61" s="107"/>
      <c r="X61" s="107"/>
      <c r="Y61" s="107"/>
      <c r="Z61" s="107"/>
    </row>
    <row r="62" spans="2:26">
      <c r="B62" s="69"/>
      <c r="C62" s="52"/>
      <c r="D62" s="52"/>
      <c r="E62" s="52"/>
      <c r="F62" s="108" t="str">
        <f t="shared" si="0"/>
        <v/>
      </c>
      <c r="G62" s="108"/>
      <c r="H62" s="51"/>
      <c r="I62" s="53"/>
      <c r="J62" s="54"/>
      <c r="K62" s="53"/>
      <c r="L62" s="54"/>
      <c r="M62" s="53"/>
      <c r="N62" s="54"/>
      <c r="O62" s="53"/>
      <c r="P62" s="70"/>
      <c r="T62" s="107"/>
      <c r="U62" s="107"/>
      <c r="V62" s="107"/>
      <c r="X62" s="107"/>
      <c r="Y62" s="107"/>
      <c r="Z62" s="107"/>
    </row>
    <row r="63" spans="2:26">
      <c r="B63" s="69"/>
      <c r="C63" s="52"/>
      <c r="D63" s="52"/>
      <c r="E63" s="52"/>
      <c r="F63" s="108" t="str">
        <f t="shared" si="0"/>
        <v/>
      </c>
      <c r="G63" s="108"/>
      <c r="H63" s="51"/>
      <c r="I63" s="53"/>
      <c r="J63" s="54"/>
      <c r="K63" s="53"/>
      <c r="L63" s="54"/>
      <c r="M63" s="53"/>
      <c r="N63" s="54"/>
      <c r="O63" s="53"/>
      <c r="P63" s="70"/>
      <c r="T63" s="107"/>
      <c r="U63" s="107"/>
      <c r="V63" s="107"/>
      <c r="X63" s="107"/>
      <c r="Y63" s="107"/>
      <c r="Z63" s="107"/>
    </row>
    <row r="64" spans="2:26">
      <c r="B64" s="69"/>
      <c r="C64" s="52"/>
      <c r="D64" s="52"/>
      <c r="E64" s="52"/>
      <c r="F64" s="108" t="str">
        <f t="shared" si="0"/>
        <v/>
      </c>
      <c r="G64" s="108"/>
      <c r="H64" s="51"/>
      <c r="I64" s="53"/>
      <c r="J64" s="54"/>
      <c r="K64" s="53"/>
      <c r="L64" s="54"/>
      <c r="M64" s="53"/>
      <c r="N64" s="54"/>
      <c r="O64" s="53"/>
      <c r="P64" s="70"/>
      <c r="T64" s="107"/>
      <c r="U64" s="107"/>
      <c r="V64" s="107"/>
      <c r="X64" s="107"/>
      <c r="Y64" s="107"/>
      <c r="Z64" s="107"/>
    </row>
    <row r="65" spans="2:26">
      <c r="B65" s="69"/>
      <c r="C65" s="52"/>
      <c r="D65" s="52"/>
      <c r="E65" s="52"/>
      <c r="F65" s="108" t="str">
        <f t="shared" si="0"/>
        <v/>
      </c>
      <c r="G65" s="108"/>
      <c r="H65" s="51"/>
      <c r="I65" s="53"/>
      <c r="J65" s="54"/>
      <c r="K65" s="53"/>
      <c r="L65" s="54"/>
      <c r="M65" s="53"/>
      <c r="N65" s="54"/>
      <c r="O65" s="53"/>
      <c r="P65" s="70"/>
      <c r="T65" s="107"/>
      <c r="U65" s="107"/>
      <c r="V65" s="107"/>
      <c r="X65" s="107"/>
      <c r="Y65" s="107"/>
      <c r="Z65" s="107"/>
    </row>
    <row r="66" spans="2:26">
      <c r="B66" s="69"/>
      <c r="C66" s="52"/>
      <c r="D66" s="52"/>
      <c r="E66" s="52"/>
      <c r="F66" s="108" t="str">
        <f t="shared" si="0"/>
        <v/>
      </c>
      <c r="G66" s="108"/>
      <c r="H66" s="51"/>
      <c r="I66" s="53"/>
      <c r="J66" s="54"/>
      <c r="K66" s="53"/>
      <c r="L66" s="54"/>
      <c r="M66" s="53"/>
      <c r="N66" s="54"/>
      <c r="O66" s="53"/>
      <c r="P66" s="70"/>
      <c r="T66" s="107"/>
      <c r="U66" s="107"/>
      <c r="V66" s="107"/>
      <c r="X66" s="107"/>
      <c r="Y66" s="107"/>
      <c r="Z66" s="107"/>
    </row>
  </sheetData>
  <sheetProtection password="ECC1" sheet="1" objects="1" scenarios="1"/>
  <sortState ref="T13:V26">
    <sortCondition descending="1" ref="T13"/>
  </sortState>
  <mergeCells count="14">
    <mergeCell ref="B8:B10"/>
    <mergeCell ref="C8:C10"/>
    <mergeCell ref="D8:D10"/>
    <mergeCell ref="E8:E10"/>
    <mergeCell ref="G8:G10"/>
    <mergeCell ref="J9:K9"/>
    <mergeCell ref="L9:M9"/>
    <mergeCell ref="N9:O9"/>
    <mergeCell ref="C3:M3"/>
    <mergeCell ref="C4:M4"/>
    <mergeCell ref="G6:P6"/>
    <mergeCell ref="H8:P8"/>
    <mergeCell ref="H9:I9"/>
    <mergeCell ref="F8:F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Normal="100" workbookViewId="0">
      <selection activeCell="K16" sqref="K16"/>
    </sheetView>
  </sheetViews>
  <sheetFormatPr baseColWidth="10" defaultRowHeight="15"/>
  <cols>
    <col min="5" max="5" width="12.42578125" customWidth="1"/>
  </cols>
  <sheetData>
    <row r="1" spans="1:12" ht="15.75" thickBot="1"/>
    <row r="2" spans="1:12" ht="22.5">
      <c r="A2" s="9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9"/>
    </row>
    <row r="3" spans="1:12" ht="23.25" thickBot="1">
      <c r="A3" s="9"/>
      <c r="B3" s="134" t="s">
        <v>61</v>
      </c>
      <c r="C3" s="134"/>
      <c r="D3" s="134"/>
      <c r="E3" s="134"/>
      <c r="F3" s="134"/>
      <c r="G3" s="134"/>
      <c r="H3" s="134"/>
      <c r="I3" s="134"/>
      <c r="J3" s="134"/>
      <c r="K3" s="134"/>
      <c r="L3" s="9"/>
    </row>
    <row r="4" spans="1:12" ht="15.75" thickBot="1">
      <c r="A4" s="10"/>
      <c r="B4" s="10"/>
      <c r="C4" s="11"/>
      <c r="D4" s="11"/>
      <c r="E4" s="36"/>
      <c r="F4" s="11"/>
      <c r="G4" s="11"/>
      <c r="H4" s="11"/>
      <c r="I4" s="11"/>
      <c r="J4" s="11"/>
      <c r="K4" s="11"/>
      <c r="L4" s="9"/>
    </row>
    <row r="5" spans="1:12" ht="26.25" thickBot="1">
      <c r="A5" s="71" t="s">
        <v>1</v>
      </c>
      <c r="B5" s="72"/>
      <c r="C5" s="11"/>
      <c r="D5" s="71" t="s">
        <v>2</v>
      </c>
      <c r="E5" s="71"/>
      <c r="F5" s="135"/>
      <c r="G5" s="136"/>
      <c r="H5" s="136"/>
      <c r="I5" s="136"/>
      <c r="J5" s="136"/>
      <c r="K5" s="136"/>
      <c r="L5" s="136"/>
    </row>
    <row r="6" spans="1:12" ht="15.75" thickBot="1">
      <c r="A6" s="10"/>
      <c r="B6" s="10"/>
      <c r="C6" s="11"/>
      <c r="D6" s="11"/>
      <c r="E6" s="36"/>
      <c r="F6" s="11"/>
      <c r="G6" s="11"/>
      <c r="H6" s="11"/>
      <c r="I6" s="11"/>
      <c r="J6" s="11"/>
      <c r="K6" s="11"/>
      <c r="L6" s="11"/>
    </row>
    <row r="7" spans="1:12" ht="15.75" customHeight="1" thickBot="1">
      <c r="A7" s="142" t="s">
        <v>7</v>
      </c>
      <c r="B7" s="142" t="s">
        <v>8</v>
      </c>
      <c r="C7" s="142" t="s">
        <v>9</v>
      </c>
      <c r="D7" s="142" t="s">
        <v>10</v>
      </c>
      <c r="E7" s="142" t="s">
        <v>62</v>
      </c>
      <c r="F7" s="142" t="s">
        <v>11</v>
      </c>
      <c r="G7" s="149" t="s">
        <v>27</v>
      </c>
      <c r="H7" s="149"/>
      <c r="I7" s="149"/>
      <c r="J7" s="149"/>
      <c r="K7" s="149"/>
      <c r="L7" s="149"/>
    </row>
    <row r="8" spans="1:12" ht="39" thickBot="1">
      <c r="A8" s="143"/>
      <c r="B8" s="143"/>
      <c r="C8" s="143"/>
      <c r="D8" s="143"/>
      <c r="E8" s="143"/>
      <c r="F8" s="143"/>
      <c r="G8" s="150" t="s">
        <v>28</v>
      </c>
      <c r="H8" s="150"/>
      <c r="I8" s="12" t="s">
        <v>29</v>
      </c>
      <c r="J8" s="12" t="s">
        <v>30</v>
      </c>
      <c r="K8" s="12" t="s">
        <v>31</v>
      </c>
      <c r="L8" s="13" t="s">
        <v>32</v>
      </c>
    </row>
    <row r="9" spans="1:12" ht="15.75" thickBot="1">
      <c r="A9" s="143"/>
      <c r="B9" s="143"/>
      <c r="C9" s="143"/>
      <c r="D9" s="143"/>
      <c r="E9" s="143"/>
      <c r="F9" s="143"/>
      <c r="G9" s="19" t="s">
        <v>18</v>
      </c>
      <c r="H9" s="20" t="s">
        <v>19</v>
      </c>
      <c r="I9" s="21" t="s">
        <v>18</v>
      </c>
      <c r="J9" s="21" t="s">
        <v>18</v>
      </c>
      <c r="K9" s="21" t="s">
        <v>19</v>
      </c>
      <c r="L9" s="14" t="s">
        <v>19</v>
      </c>
    </row>
    <row r="10" spans="1:12" ht="25.5">
      <c r="A10" s="15" t="s">
        <v>20</v>
      </c>
      <c r="B10" s="16" t="s">
        <v>21</v>
      </c>
      <c r="C10" s="16" t="s">
        <v>19</v>
      </c>
      <c r="D10" s="38">
        <v>1999</v>
      </c>
      <c r="E10" s="38" t="str">
        <f>IF(D10="","",IF(D10&lt;=1996,"Seniors",IF(D10&gt;=2009,"Mini Poussin",VLOOKUP(D10,'Quyên Mains Nues'!$T$13:$U$26,2,FALSE))))</f>
        <v>Cadets</v>
      </c>
      <c r="F10" s="38" t="s">
        <v>22</v>
      </c>
      <c r="G10" s="17"/>
      <c r="H10" s="22" t="s">
        <v>23</v>
      </c>
      <c r="I10" s="23"/>
      <c r="J10" s="23"/>
      <c r="K10" s="23" t="s">
        <v>23</v>
      </c>
      <c r="L10" s="18"/>
    </row>
    <row r="11" spans="1:12" ht="25.5">
      <c r="A11" s="74" t="s">
        <v>24</v>
      </c>
      <c r="B11" s="75" t="s">
        <v>25</v>
      </c>
      <c r="C11" s="75" t="s">
        <v>18</v>
      </c>
      <c r="D11" s="75">
        <v>1988</v>
      </c>
      <c r="E11" s="75" t="str">
        <f>IF(D11="","",IF(D11&lt;=1996,"Seniors",IF(D11&gt;=2009,"Mini Poussin",VLOOKUP(D11,'Quyên Mains Nues'!$T$13:$U$26,2,FALSE))))</f>
        <v>Seniors</v>
      </c>
      <c r="F11" s="75" t="s">
        <v>26</v>
      </c>
      <c r="G11" s="77" t="s">
        <v>23</v>
      </c>
      <c r="H11" s="78"/>
      <c r="I11" s="79"/>
      <c r="J11" s="79" t="s">
        <v>23</v>
      </c>
      <c r="K11" s="79"/>
      <c r="L11" s="80"/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>
      <c r="A13" s="81"/>
      <c r="B13" s="81"/>
      <c r="C13" s="81"/>
      <c r="D13" s="81"/>
      <c r="E13" s="81" t="str">
        <f>IF(D13="","",IF(D13&lt;=1996,"Seniors",IF(D13&gt;=2009,"Mini Poussin",VLOOKUP(D13,'Quyên Mains Nues'!$T$13:$U$26,2,FALSE))))</f>
        <v/>
      </c>
      <c r="F13" s="81"/>
      <c r="G13" s="81"/>
      <c r="H13" s="81"/>
      <c r="I13" s="81"/>
      <c r="J13" s="81"/>
      <c r="K13" s="81"/>
      <c r="L13" s="81"/>
    </row>
    <row r="14" spans="1:12">
      <c r="A14" s="81"/>
      <c r="B14" s="81"/>
      <c r="C14" s="81"/>
      <c r="D14" s="81"/>
      <c r="E14" s="81" t="str">
        <f>IF(D14="","",IF(D14&lt;=1996,"Seniors",IF(D14&gt;=2009,"Mini Poussin",VLOOKUP(D14,'Quyên Mains Nues'!$T$13:$U$26,2,FALSE))))</f>
        <v/>
      </c>
      <c r="F14" s="81"/>
      <c r="G14" s="81"/>
      <c r="H14" s="81"/>
      <c r="I14" s="81"/>
      <c r="J14" s="81"/>
      <c r="K14" s="81"/>
      <c r="L14" s="81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>
      <c r="A16" s="81"/>
      <c r="B16" s="81"/>
      <c r="C16" s="81"/>
      <c r="D16" s="81"/>
      <c r="E16" s="81" t="str">
        <f>IF(D16="","",IF(D16&lt;=1996,"Seniors",IF(D16&gt;=2009,"Mini Poussin",VLOOKUP(D16,'Quyên Mains Nues'!$T$13:$U$26,2,FALSE))))</f>
        <v/>
      </c>
      <c r="F16" s="81"/>
      <c r="G16" s="81"/>
      <c r="H16" s="81"/>
      <c r="I16" s="81"/>
      <c r="J16" s="81"/>
      <c r="K16" s="81"/>
      <c r="L16" s="81"/>
    </row>
    <row r="17" spans="1:12">
      <c r="A17" s="81"/>
      <c r="B17" s="81"/>
      <c r="C17" s="81"/>
      <c r="D17" s="81"/>
      <c r="E17" s="81" t="str">
        <f>IF(D17="","",IF(D17&lt;=1996,"Seniors",IF(D17&gt;=2009,"Mini Poussin",VLOOKUP(D17,'Quyên Mains Nues'!$T$13:$U$26,2,FALSE))))</f>
        <v/>
      </c>
      <c r="F17" s="81"/>
      <c r="G17" s="81"/>
      <c r="H17" s="81"/>
      <c r="I17" s="81"/>
      <c r="J17" s="81"/>
      <c r="K17" s="81"/>
      <c r="L17" s="81"/>
    </row>
    <row r="18" spans="1:12">
      <c r="A18" s="81"/>
      <c r="B18" s="81"/>
      <c r="C18" s="81"/>
      <c r="D18" s="81"/>
      <c r="E18" s="81" t="str">
        <f>IF(D18="","",IF(D18&lt;=1996,"Seniors",IF(D18&gt;=2009,"Mini Poussin",VLOOKUP(D18,'Quyên Mains Nues'!$T$13:$U$26,2,FALSE))))</f>
        <v/>
      </c>
      <c r="F18" s="81"/>
      <c r="G18" s="81"/>
      <c r="H18" s="81"/>
      <c r="I18" s="81"/>
      <c r="J18" s="81"/>
      <c r="K18" s="81"/>
      <c r="L18" s="81"/>
    </row>
    <row r="19" spans="1:12">
      <c r="A19" s="81"/>
      <c r="B19" s="81"/>
      <c r="C19" s="81"/>
      <c r="D19" s="81"/>
      <c r="E19" s="81" t="str">
        <f>IF(D19="","",IF(D19&lt;=1996,"Seniors",IF(D19&gt;=2009,"Mini Poussin",VLOOKUP(D19,'Quyên Mains Nues'!$T$13:$U$26,2,FALSE))))</f>
        <v/>
      </c>
      <c r="F19" s="81"/>
      <c r="G19" s="81"/>
      <c r="H19" s="81"/>
      <c r="I19" s="81"/>
      <c r="J19" s="81"/>
      <c r="K19" s="81"/>
      <c r="L19" s="81"/>
    </row>
    <row r="20" spans="1:12">
      <c r="A20" s="81"/>
      <c r="B20" s="81"/>
      <c r="C20" s="81"/>
      <c r="D20" s="81"/>
      <c r="E20" s="81" t="str">
        <f>IF(D20="","",IF(D20&lt;=1996,"Seniors",IF(D20&gt;=2009,"Mini Poussin",VLOOKUP(D20,'Quyên Mains Nues'!$T$13:$U$26,2,FALSE))))</f>
        <v/>
      </c>
      <c r="F20" s="81"/>
      <c r="G20" s="81"/>
      <c r="H20" s="81"/>
      <c r="I20" s="81"/>
      <c r="J20" s="81"/>
      <c r="K20" s="81"/>
      <c r="L20" s="81"/>
    </row>
    <row r="21" spans="1:12">
      <c r="A21" s="81"/>
      <c r="B21" s="81"/>
      <c r="C21" s="81"/>
      <c r="D21" s="81"/>
      <c r="E21" s="81" t="str">
        <f>IF(D21="","",IF(D21&lt;=1996,"Seniors",IF(D21&gt;=2009,"Mini Poussin",VLOOKUP(D21,'Quyên Mains Nues'!$T$13:$U$26,2,FALSE))))</f>
        <v/>
      </c>
      <c r="F21" s="81"/>
      <c r="G21" s="81"/>
      <c r="H21" s="81"/>
      <c r="I21" s="81"/>
      <c r="J21" s="81"/>
      <c r="K21" s="81"/>
      <c r="L21" s="81"/>
    </row>
    <row r="22" spans="1:12">
      <c r="A22" s="81"/>
      <c r="B22" s="81"/>
      <c r="C22" s="81"/>
      <c r="D22" s="81"/>
      <c r="E22" s="81" t="str">
        <f>IF(D22="","",IF(D22&lt;=1996,"Seniors",IF(D22&gt;=2009,"Mini Poussin",VLOOKUP(D22,'Quyên Mains Nues'!$T$13:$U$26,2,FALSE))))</f>
        <v/>
      </c>
      <c r="F22" s="81"/>
      <c r="G22" s="81"/>
      <c r="H22" s="81"/>
      <c r="I22" s="81"/>
      <c r="J22" s="81"/>
      <c r="K22" s="81"/>
      <c r="L22" s="81"/>
    </row>
    <row r="23" spans="1:12">
      <c r="A23" s="81"/>
      <c r="B23" s="81"/>
      <c r="C23" s="81"/>
      <c r="D23" s="81"/>
      <c r="E23" s="81" t="str">
        <f>IF(D23="","",IF(D23&lt;=1996,"Seniors",IF(D23&gt;=2009,"Mini Poussin",VLOOKUP(D23,'Quyên Mains Nues'!$T$13:$U$26,2,FALSE))))</f>
        <v/>
      </c>
      <c r="F23" s="81"/>
      <c r="G23" s="81"/>
      <c r="H23" s="81"/>
      <c r="I23" s="81"/>
      <c r="J23" s="81"/>
      <c r="K23" s="81"/>
      <c r="L23" s="81"/>
    </row>
    <row r="24" spans="1:12">
      <c r="A24" s="81"/>
      <c r="B24" s="81"/>
      <c r="C24" s="81"/>
      <c r="D24" s="81"/>
      <c r="E24" s="81" t="str">
        <f>IF(D24="","",IF(D24&lt;=1996,"Seniors",IF(D24&gt;=2009,"Mini Poussin",VLOOKUP(D24,'Quyên Mains Nues'!$T$13:$U$26,2,FALSE))))</f>
        <v/>
      </c>
      <c r="F24" s="81"/>
      <c r="G24" s="81"/>
      <c r="H24" s="81"/>
      <c r="I24" s="81"/>
      <c r="J24" s="81"/>
      <c r="K24" s="81"/>
      <c r="L24" s="81"/>
    </row>
    <row r="25" spans="1:12">
      <c r="A25" s="81"/>
      <c r="B25" s="81"/>
      <c r="C25" s="81"/>
      <c r="D25" s="81"/>
      <c r="E25" s="81" t="str">
        <f>IF(D25="","",IF(D25&lt;=1996,"Seniors",IF(D25&gt;=2009,"Mini Poussin",VLOOKUP(D25,'Quyên Mains Nues'!$T$13:$U$26,2,FALSE))))</f>
        <v/>
      </c>
      <c r="F25" s="81"/>
      <c r="G25" s="81"/>
      <c r="H25" s="81"/>
      <c r="I25" s="81"/>
      <c r="J25" s="81"/>
      <c r="K25" s="81"/>
      <c r="L25" s="81"/>
    </row>
    <row r="26" spans="1:12">
      <c r="A26" s="81"/>
      <c r="B26" s="81"/>
      <c r="C26" s="81"/>
      <c r="D26" s="81"/>
      <c r="E26" s="81" t="str">
        <f>IF(D26="","",IF(D26&lt;=1996,"Seniors",IF(D26&gt;=2009,"Mini Poussin",VLOOKUP(D26,'Quyên Mains Nues'!$T$13:$U$26,2,FALSE))))</f>
        <v/>
      </c>
      <c r="F26" s="81"/>
      <c r="G26" s="81"/>
      <c r="H26" s="81"/>
      <c r="I26" s="81"/>
      <c r="J26" s="81"/>
      <c r="K26" s="81"/>
      <c r="L26" s="81"/>
    </row>
    <row r="27" spans="1:12">
      <c r="A27" s="81"/>
      <c r="B27" s="81"/>
      <c r="C27" s="81"/>
      <c r="D27" s="81"/>
      <c r="E27" s="81" t="str">
        <f>IF(D27="","",IF(D27&lt;=1996,"Seniors",IF(D27&gt;=2009,"Mini Poussin",VLOOKUP(D27,'Quyên Mains Nues'!$T$13:$U$26,2,FALSE))))</f>
        <v/>
      </c>
      <c r="F27" s="81"/>
      <c r="G27" s="81"/>
      <c r="H27" s="81"/>
      <c r="I27" s="81"/>
      <c r="J27" s="81"/>
      <c r="K27" s="81"/>
      <c r="L27" s="81"/>
    </row>
    <row r="28" spans="1:12">
      <c r="A28" s="81"/>
      <c r="B28" s="81"/>
      <c r="C28" s="81"/>
      <c r="D28" s="81"/>
      <c r="E28" s="81" t="str">
        <f>IF(D28="","",IF(D28&lt;=1996,"Seniors",IF(D28&gt;=2009,"Mini Poussin",VLOOKUP(D28,'Quyên Mains Nues'!$T$13:$U$26,2,FALSE))))</f>
        <v/>
      </c>
      <c r="F28" s="81"/>
      <c r="G28" s="81"/>
      <c r="H28" s="81"/>
      <c r="I28" s="81"/>
      <c r="J28" s="81"/>
      <c r="K28" s="81"/>
      <c r="L28" s="81"/>
    </row>
    <row r="29" spans="1:12">
      <c r="A29" s="81"/>
      <c r="B29" s="81"/>
      <c r="C29" s="81"/>
      <c r="D29" s="81"/>
      <c r="E29" s="81" t="str">
        <f>IF(D29="","",IF(D29&lt;=1996,"Seniors",IF(D29&gt;=2009,"Mini Poussin",VLOOKUP(D29,'Quyên Mains Nues'!$T$13:$U$26,2,FALSE))))</f>
        <v/>
      </c>
      <c r="F29" s="81"/>
      <c r="G29" s="81"/>
      <c r="H29" s="81"/>
      <c r="I29" s="81"/>
      <c r="J29" s="81"/>
      <c r="K29" s="81"/>
      <c r="L29" s="81"/>
    </row>
    <row r="30" spans="1:12">
      <c r="A30" s="81"/>
      <c r="B30" s="81"/>
      <c r="C30" s="81"/>
      <c r="D30" s="81"/>
      <c r="E30" s="81" t="str">
        <f>IF(D30="","",IF(D30&lt;=1996,"Seniors",IF(D30&gt;=2009,"Mini Poussin",VLOOKUP(D30,'Quyên Mains Nues'!$T$13:$U$26,2,FALSE))))</f>
        <v/>
      </c>
      <c r="F30" s="81"/>
      <c r="G30" s="81"/>
      <c r="H30" s="81"/>
      <c r="I30" s="81"/>
      <c r="J30" s="81"/>
      <c r="K30" s="81"/>
      <c r="L30" s="81"/>
    </row>
    <row r="31" spans="1:12">
      <c r="A31" s="81"/>
      <c r="B31" s="81"/>
      <c r="C31" s="81"/>
      <c r="D31" s="81"/>
      <c r="E31" s="81" t="str">
        <f>IF(D31="","",IF(D31&lt;=1996,"Seniors",IF(D31&gt;=2009,"Mini Poussin",VLOOKUP(D31,'Quyên Mains Nues'!$T$13:$U$26,2,FALSE))))</f>
        <v/>
      </c>
      <c r="F31" s="81"/>
      <c r="G31" s="81"/>
      <c r="H31" s="81"/>
      <c r="I31" s="81"/>
      <c r="J31" s="81"/>
      <c r="K31" s="81"/>
      <c r="L31" s="81"/>
    </row>
    <row r="32" spans="1:12">
      <c r="A32" s="81"/>
      <c r="B32" s="81"/>
      <c r="C32" s="81"/>
      <c r="D32" s="81"/>
      <c r="E32" s="81" t="str">
        <f>IF(D32="","",IF(D32&lt;=1996,"Seniors",IF(D32&gt;=2009,"Mini Poussin",VLOOKUP(D32,'Quyên Mains Nues'!$T$13:$U$26,2,FALSE))))</f>
        <v/>
      </c>
      <c r="F32" s="81"/>
      <c r="G32" s="81"/>
      <c r="H32" s="81"/>
      <c r="I32" s="81"/>
      <c r="J32" s="81"/>
      <c r="K32" s="81"/>
      <c r="L32" s="81"/>
    </row>
    <row r="33" spans="1:12">
      <c r="A33" s="81"/>
      <c r="B33" s="81"/>
      <c r="C33" s="81"/>
      <c r="D33" s="81"/>
      <c r="E33" s="81" t="str">
        <f>IF(D33="","",IF(D33&lt;=1996,"Seniors",IF(D33&gt;=2009,"Mini Poussin",VLOOKUP(D33,'Quyên Mains Nues'!$T$13:$U$26,2,FALSE))))</f>
        <v/>
      </c>
      <c r="F33" s="81"/>
      <c r="G33" s="81"/>
      <c r="H33" s="81"/>
      <c r="I33" s="81"/>
      <c r="J33" s="81"/>
      <c r="K33" s="81"/>
      <c r="L33" s="81"/>
    </row>
    <row r="34" spans="1:12">
      <c r="A34" s="81"/>
      <c r="B34" s="81"/>
      <c r="C34" s="81"/>
      <c r="D34" s="81"/>
      <c r="E34" s="81" t="str">
        <f>IF(D34="","",IF(D34&lt;=1996,"Seniors",IF(D34&gt;=2009,"Mini Poussin",VLOOKUP(D34,'Quyên Mains Nues'!$T$13:$U$26,2,FALSE))))</f>
        <v/>
      </c>
      <c r="F34" s="81"/>
      <c r="G34" s="81"/>
      <c r="H34" s="81"/>
      <c r="I34" s="81"/>
      <c r="J34" s="81"/>
      <c r="K34" s="81"/>
      <c r="L34" s="81"/>
    </row>
    <row r="35" spans="1:12">
      <c r="A35" s="81"/>
      <c r="B35" s="81"/>
      <c r="C35" s="81"/>
      <c r="D35" s="81"/>
      <c r="E35" s="81" t="str">
        <f>IF(D35="","",IF(D35&lt;=1996,"Seniors",IF(D35&gt;=2009,"Mini Poussin",VLOOKUP(D35,'Quyên Mains Nues'!$T$13:$U$26,2,FALSE))))</f>
        <v/>
      </c>
      <c r="F35" s="81"/>
      <c r="G35" s="81"/>
      <c r="H35" s="81"/>
      <c r="I35" s="81"/>
      <c r="J35" s="81"/>
      <c r="K35" s="81"/>
      <c r="L35" s="81"/>
    </row>
    <row r="36" spans="1:12">
      <c r="A36" s="81"/>
      <c r="B36" s="81"/>
      <c r="C36" s="81"/>
      <c r="D36" s="81"/>
      <c r="E36" s="81" t="str">
        <f>IF(D36="","",IF(D36&lt;=1996,"Seniors",IF(D36&gt;=2009,"Mini Poussin",VLOOKUP(D36,'Quyên Mains Nues'!$T$13:$U$26,2,FALSE))))</f>
        <v/>
      </c>
      <c r="F36" s="81"/>
      <c r="G36" s="81"/>
      <c r="H36" s="81"/>
      <c r="I36" s="81"/>
      <c r="J36" s="81"/>
      <c r="K36" s="81"/>
      <c r="L36" s="81"/>
    </row>
    <row r="37" spans="1:12">
      <c r="A37" s="81"/>
      <c r="B37" s="81"/>
      <c r="C37" s="81"/>
      <c r="D37" s="81"/>
      <c r="E37" s="81" t="str">
        <f>IF(D37="","",IF(D37&lt;=1996,"Seniors",IF(D37&gt;=2009,"Mini Poussin",VLOOKUP(D37,'Quyên Mains Nues'!$T$13:$U$26,2,FALSE))))</f>
        <v/>
      </c>
      <c r="F37" s="81"/>
      <c r="G37" s="81"/>
      <c r="H37" s="81"/>
      <c r="I37" s="81"/>
      <c r="J37" s="81"/>
      <c r="K37" s="81"/>
      <c r="L37" s="81"/>
    </row>
    <row r="38" spans="1:12">
      <c r="A38" s="81"/>
      <c r="B38" s="81"/>
      <c r="C38" s="81"/>
      <c r="D38" s="81"/>
      <c r="E38" s="81" t="str">
        <f>IF(D38="","",IF(D38&lt;=1996,"Seniors",IF(D38&gt;=2009,"Mini Poussin",VLOOKUP(D38,'Quyên Mains Nues'!$T$13:$U$26,2,FALSE))))</f>
        <v/>
      </c>
      <c r="F38" s="81"/>
      <c r="G38" s="81"/>
      <c r="H38" s="81"/>
      <c r="I38" s="81"/>
      <c r="J38" s="81"/>
      <c r="K38" s="81"/>
      <c r="L38" s="81"/>
    </row>
    <row r="39" spans="1:12">
      <c r="A39" s="81"/>
      <c r="B39" s="81"/>
      <c r="C39" s="81"/>
      <c r="D39" s="81"/>
      <c r="E39" s="81" t="str">
        <f>IF(D39="","",IF(D39&lt;=1996,"Seniors",IF(D39&gt;=2009,"Mini Poussin",VLOOKUP(D39,'Quyên Mains Nues'!$T$13:$U$26,2,FALSE))))</f>
        <v/>
      </c>
      <c r="F39" s="81"/>
      <c r="G39" s="81"/>
      <c r="H39" s="81"/>
      <c r="I39" s="81"/>
      <c r="J39" s="81"/>
      <c r="K39" s="81"/>
      <c r="L39" s="81"/>
    </row>
    <row r="40" spans="1:12">
      <c r="A40" s="81"/>
      <c r="B40" s="81"/>
      <c r="C40" s="81"/>
      <c r="D40" s="81"/>
      <c r="E40" s="81" t="str">
        <f>IF(D40="","",IF(D40&lt;=1996,"Seniors",IF(D40&gt;=2009,"Mini Poussin",VLOOKUP(D40,'Quyên Mains Nues'!$T$13:$U$26,2,FALSE))))</f>
        <v/>
      </c>
      <c r="F40" s="81"/>
      <c r="G40" s="81"/>
      <c r="H40" s="81"/>
      <c r="I40" s="81"/>
      <c r="J40" s="81"/>
      <c r="K40" s="81"/>
      <c r="L40" s="81"/>
    </row>
    <row r="41" spans="1:12">
      <c r="A41" s="81"/>
      <c r="B41" s="81"/>
      <c r="C41" s="81"/>
      <c r="D41" s="81"/>
      <c r="E41" s="81" t="str">
        <f>IF(D41="","",IF(D41&lt;=1996,"Seniors",IF(D41&gt;=2009,"Mini Poussin",VLOOKUP(D41,'Quyên Mains Nues'!$T$13:$U$26,2,FALSE))))</f>
        <v/>
      </c>
      <c r="F41" s="81"/>
      <c r="G41" s="81"/>
      <c r="H41" s="81"/>
      <c r="I41" s="81"/>
      <c r="J41" s="81"/>
      <c r="K41" s="81"/>
      <c r="L41" s="81"/>
    </row>
    <row r="42" spans="1:12">
      <c r="A42" s="81"/>
      <c r="B42" s="81"/>
      <c r="C42" s="81"/>
      <c r="D42" s="81"/>
      <c r="E42" s="81" t="str">
        <f>IF(D42="","",IF(D42&lt;=1996,"Seniors",IF(D42&gt;=2009,"Mini Poussin",VLOOKUP(D42,'Quyên Mains Nues'!$T$13:$U$26,2,FALSE))))</f>
        <v/>
      </c>
      <c r="F42" s="81"/>
      <c r="G42" s="81"/>
      <c r="H42" s="81"/>
      <c r="I42" s="81"/>
      <c r="J42" s="81"/>
      <c r="K42" s="81"/>
      <c r="L42" s="81"/>
    </row>
    <row r="43" spans="1:12">
      <c r="A43" s="81"/>
      <c r="B43" s="81"/>
      <c r="C43" s="81"/>
      <c r="D43" s="81"/>
      <c r="E43" s="81" t="str">
        <f>IF(D43="","",IF(D43&lt;=1996,"Seniors",IF(D43&gt;=2009,"Mini Poussin",VLOOKUP(D43,'Quyên Mains Nues'!$T$13:$U$26,2,FALSE))))</f>
        <v/>
      </c>
      <c r="F43" s="81"/>
      <c r="G43" s="81"/>
      <c r="H43" s="81"/>
      <c r="I43" s="81"/>
      <c r="J43" s="81"/>
      <c r="K43" s="81"/>
      <c r="L43" s="81"/>
    </row>
    <row r="44" spans="1:12">
      <c r="A44" s="81"/>
      <c r="B44" s="81"/>
      <c r="C44" s="81"/>
      <c r="D44" s="81"/>
      <c r="E44" s="81" t="str">
        <f>IF(D44="","",IF(D44&lt;=1996,"Seniors",IF(D44&gt;=2009,"Mini Poussin",VLOOKUP(D44,'Quyên Mains Nues'!$T$13:$U$26,2,FALSE))))</f>
        <v/>
      </c>
      <c r="F44" s="81"/>
      <c r="G44" s="81"/>
      <c r="H44" s="81"/>
      <c r="I44" s="81"/>
      <c r="J44" s="81"/>
      <c r="K44" s="81"/>
      <c r="L44" s="81"/>
    </row>
    <row r="45" spans="1:12">
      <c r="A45" s="81"/>
      <c r="B45" s="81"/>
      <c r="C45" s="81"/>
      <c r="D45" s="81"/>
      <c r="E45" s="81" t="str">
        <f>IF(D45="","",IF(D45&lt;=1996,"Seniors",IF(D45&gt;=2009,"Mini Poussin",VLOOKUP(D45,'Quyên Mains Nues'!$T$13:$U$26,2,FALSE))))</f>
        <v/>
      </c>
      <c r="F45" s="81"/>
      <c r="G45" s="81"/>
      <c r="H45" s="81"/>
      <c r="I45" s="81"/>
      <c r="J45" s="81"/>
      <c r="K45" s="81"/>
      <c r="L45" s="81"/>
    </row>
    <row r="46" spans="1:12">
      <c r="A46" s="81"/>
      <c r="B46" s="81"/>
      <c r="C46" s="81"/>
      <c r="D46" s="81"/>
      <c r="E46" s="81" t="str">
        <f>IF(D46="","",IF(D46&lt;=1996,"Seniors",IF(D46&gt;=2009,"Mini Poussin",VLOOKUP(D46,'Quyên Mains Nues'!$T$13:$U$26,2,FALSE))))</f>
        <v/>
      </c>
      <c r="F46" s="81"/>
      <c r="G46" s="81"/>
      <c r="H46" s="81"/>
      <c r="I46" s="81"/>
      <c r="J46" s="81"/>
      <c r="K46" s="81"/>
      <c r="L46" s="81"/>
    </row>
    <row r="47" spans="1:12">
      <c r="A47" s="81"/>
      <c r="B47" s="81"/>
      <c r="C47" s="81"/>
      <c r="D47" s="81"/>
      <c r="E47" s="81" t="str">
        <f>IF(D47="","",IF(D47&lt;=1996,"Seniors",IF(D47&gt;=2009,"Mini Poussin",VLOOKUP(D47,'Quyên Mains Nues'!$T$13:$U$26,2,FALSE))))</f>
        <v/>
      </c>
      <c r="F47" s="81"/>
      <c r="G47" s="81"/>
      <c r="H47" s="81"/>
      <c r="I47" s="81"/>
      <c r="J47" s="81"/>
      <c r="K47" s="81"/>
      <c r="L47" s="81"/>
    </row>
    <row r="48" spans="1:12">
      <c r="A48" s="81"/>
      <c r="B48" s="81"/>
      <c r="C48" s="81"/>
      <c r="D48" s="81"/>
      <c r="E48" s="81" t="str">
        <f>IF(D48="","",IF(D48&lt;=1996,"Seniors",IF(D48&gt;=2009,"Mini Poussin",VLOOKUP(D48,'Quyên Mains Nues'!$T$13:$U$26,2,FALSE))))</f>
        <v/>
      </c>
      <c r="F48" s="81"/>
      <c r="G48" s="81"/>
      <c r="H48" s="81"/>
      <c r="I48" s="81"/>
      <c r="J48" s="81"/>
      <c r="K48" s="81"/>
      <c r="L48" s="81"/>
    </row>
    <row r="49" spans="1:12">
      <c r="A49" s="81"/>
      <c r="B49" s="81"/>
      <c r="C49" s="81"/>
      <c r="D49" s="81"/>
      <c r="E49" s="81" t="str">
        <f>IF(D49="","",IF(D49&lt;=1996,"Seniors",IF(D49&gt;=2009,"Mini Poussin",VLOOKUP(D49,'Quyên Mains Nues'!$T$13:$U$26,2,FALSE))))</f>
        <v/>
      </c>
      <c r="F49" s="81"/>
      <c r="G49" s="81"/>
      <c r="H49" s="81"/>
      <c r="I49" s="81"/>
      <c r="J49" s="81"/>
      <c r="K49" s="81"/>
      <c r="L49" s="81"/>
    </row>
    <row r="50" spans="1:12">
      <c r="A50" s="81"/>
      <c r="B50" s="81"/>
      <c r="C50" s="81"/>
      <c r="D50" s="81"/>
      <c r="E50" s="81" t="str">
        <f>IF(D50="","",IF(D50&lt;=1996,"Seniors",IF(D50&gt;=2009,"Mini Poussin",VLOOKUP(D50,'Quyên Mains Nues'!$T$13:$U$26,2,FALSE))))</f>
        <v/>
      </c>
      <c r="F50" s="81"/>
      <c r="G50" s="81"/>
      <c r="H50" s="81"/>
      <c r="I50" s="81"/>
      <c r="J50" s="81"/>
      <c r="K50" s="81"/>
      <c r="L50" s="81"/>
    </row>
    <row r="51" spans="1:12">
      <c r="A51" s="81"/>
      <c r="B51" s="81"/>
      <c r="C51" s="81"/>
      <c r="D51" s="81"/>
      <c r="E51" s="81" t="str">
        <f>IF(D51="","",IF(D51&lt;=1996,"Seniors",IF(D51&gt;=2009,"Mini Poussin",VLOOKUP(D51,'Quyên Mains Nues'!$T$13:$U$26,2,FALSE))))</f>
        <v/>
      </c>
      <c r="F51" s="81"/>
      <c r="G51" s="81"/>
      <c r="H51" s="81"/>
      <c r="I51" s="81"/>
      <c r="J51" s="81"/>
      <c r="K51" s="81"/>
      <c r="L51" s="81"/>
    </row>
    <row r="52" spans="1:12">
      <c r="A52" s="81"/>
      <c r="B52" s="81"/>
      <c r="C52" s="81"/>
      <c r="D52" s="81"/>
      <c r="E52" s="81" t="str">
        <f>IF(D52="","",IF(D52&lt;=1996,"Seniors",IF(D52&gt;=2009,"Mini Poussin",VLOOKUP(D52,'Quyên Mains Nues'!$T$13:$U$26,2,FALSE))))</f>
        <v/>
      </c>
      <c r="F52" s="81"/>
      <c r="G52" s="81"/>
      <c r="H52" s="81"/>
      <c r="I52" s="81"/>
      <c r="J52" s="81"/>
      <c r="K52" s="81"/>
      <c r="L52" s="81"/>
    </row>
  </sheetData>
  <sheetProtection password="ECC1" sheet="1" objects="1" scenarios="1"/>
  <mergeCells count="11">
    <mergeCell ref="B2:K2"/>
    <mergeCell ref="B3:K3"/>
    <mergeCell ref="F5:L5"/>
    <mergeCell ref="A7:A9"/>
    <mergeCell ref="B7:B9"/>
    <mergeCell ref="C7:C9"/>
    <mergeCell ref="D7:D9"/>
    <mergeCell ref="F7:F9"/>
    <mergeCell ref="G7:L7"/>
    <mergeCell ref="G8:H8"/>
    <mergeCell ref="E7:E9"/>
  </mergeCells>
  <pageMargins left="0.7" right="0.7" top="0.75" bottom="0.75" header="0.3" footer="0.3"/>
  <pageSetup paperSize="9" scale="64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L16" sqref="L16"/>
    </sheetView>
  </sheetViews>
  <sheetFormatPr baseColWidth="10" defaultRowHeight="15"/>
  <sheetData>
    <row r="1" spans="1:14" ht="22.5">
      <c r="A1" s="24"/>
      <c r="B1" s="133" t="s">
        <v>33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24"/>
      <c r="N1" s="24"/>
    </row>
    <row r="2" spans="1:14" ht="23.25" thickBot="1">
      <c r="A2" s="24"/>
      <c r="B2" s="134" t="s">
        <v>64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24"/>
      <c r="N2" s="24"/>
    </row>
    <row r="3" spans="1:14">
      <c r="A3" s="24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 ht="25.5">
      <c r="A4" s="27" t="s">
        <v>34</v>
      </c>
      <c r="B4" s="28"/>
      <c r="C4" s="26"/>
      <c r="D4" s="27" t="s">
        <v>35</v>
      </c>
      <c r="E4" s="8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5.75" thickBot="1">
      <c r="A5" s="25"/>
      <c r="B5" s="25"/>
      <c r="C5" s="26"/>
      <c r="D5" s="26"/>
      <c r="E5" s="3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thickBot="1">
      <c r="A6" s="153" t="s">
        <v>36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/>
    </row>
    <row r="7" spans="1:14" ht="15.75" customHeight="1" thickBot="1">
      <c r="A7" s="142" t="s">
        <v>7</v>
      </c>
      <c r="B7" s="142" t="s">
        <v>8</v>
      </c>
      <c r="C7" s="142" t="s">
        <v>9</v>
      </c>
      <c r="D7" s="142" t="s">
        <v>10</v>
      </c>
      <c r="E7" s="142" t="s">
        <v>62</v>
      </c>
      <c r="F7" s="142" t="s">
        <v>11</v>
      </c>
      <c r="G7" s="160" t="s">
        <v>37</v>
      </c>
      <c r="H7" s="160"/>
      <c r="I7" s="160"/>
      <c r="J7" s="156" t="s">
        <v>63</v>
      </c>
      <c r="K7" s="156"/>
      <c r="L7" s="156"/>
      <c r="M7" s="156"/>
      <c r="N7" s="157"/>
    </row>
    <row r="8" spans="1:14" ht="26.25" thickBot="1">
      <c r="A8" s="143"/>
      <c r="B8" s="143"/>
      <c r="C8" s="143"/>
      <c r="D8" s="143"/>
      <c r="E8" s="143"/>
      <c r="F8" s="143"/>
      <c r="G8" s="158" t="s">
        <v>38</v>
      </c>
      <c r="H8" s="158"/>
      <c r="I8" s="56" t="s">
        <v>39</v>
      </c>
      <c r="J8" s="158" t="s">
        <v>40</v>
      </c>
      <c r="K8" s="158"/>
      <c r="L8" s="159" t="s">
        <v>41</v>
      </c>
      <c r="M8" s="159"/>
      <c r="N8" s="88" t="s">
        <v>42</v>
      </c>
    </row>
    <row r="9" spans="1:14" ht="15.75" thickBot="1">
      <c r="A9" s="143"/>
      <c r="B9" s="143"/>
      <c r="C9" s="143"/>
      <c r="D9" s="143"/>
      <c r="E9" s="143"/>
      <c r="F9" s="143"/>
      <c r="G9" s="57" t="s">
        <v>18</v>
      </c>
      <c r="H9" s="58" t="s">
        <v>19</v>
      </c>
      <c r="I9" s="59" t="s">
        <v>19</v>
      </c>
      <c r="J9" s="57" t="s">
        <v>18</v>
      </c>
      <c r="K9" s="58" t="s">
        <v>19</v>
      </c>
      <c r="L9" s="60" t="s">
        <v>18</v>
      </c>
      <c r="M9" s="58" t="s">
        <v>19</v>
      </c>
      <c r="N9" s="89" t="s">
        <v>19</v>
      </c>
    </row>
    <row r="10" spans="1:14" ht="25.5">
      <c r="A10" s="65" t="s">
        <v>20</v>
      </c>
      <c r="B10" s="38" t="s">
        <v>21</v>
      </c>
      <c r="C10" s="38" t="s">
        <v>19</v>
      </c>
      <c r="D10" s="38">
        <v>1999</v>
      </c>
      <c r="E10" s="39" t="str">
        <f>IF(D10="","",IF(D10&lt;=1996,"Seniors",IF(D10&gt;=2009,"Mini Poussin",VLOOKUP(D10,'Quyên Mains Nues'!$T$13:$U$26,2,FALSE))))</f>
        <v>Cadets</v>
      </c>
      <c r="F10" s="39" t="s">
        <v>22</v>
      </c>
      <c r="G10" s="37"/>
      <c r="H10" s="40">
        <v>2</v>
      </c>
      <c r="I10" s="42"/>
      <c r="J10" s="37"/>
      <c r="K10" s="41"/>
      <c r="L10" s="61"/>
      <c r="M10" s="41"/>
      <c r="N10" s="66"/>
    </row>
    <row r="11" spans="1:14" ht="25.5">
      <c r="A11" s="67" t="s">
        <v>43</v>
      </c>
      <c r="B11" s="44" t="s">
        <v>44</v>
      </c>
      <c r="C11" s="44" t="s">
        <v>19</v>
      </c>
      <c r="D11" s="44">
        <v>2000</v>
      </c>
      <c r="E11" s="45" t="str">
        <f>IF(D11="","",IF(D11&lt;=1996,"Seniors",IF(D11&gt;=2009,"Mini Poussin",VLOOKUP(D11,'Quyên Mains Nues'!$T$13:$U$26,2,FALSE))))</f>
        <v>Cadets</v>
      </c>
      <c r="F11" s="45" t="s">
        <v>26</v>
      </c>
      <c r="G11" s="43"/>
      <c r="H11" s="46">
        <v>2</v>
      </c>
      <c r="I11" s="50"/>
      <c r="J11" s="43"/>
      <c r="K11" s="48"/>
      <c r="L11" s="62"/>
      <c r="M11" s="48"/>
      <c r="N11" s="68"/>
    </row>
    <row r="12" spans="1:14" ht="25.5">
      <c r="A12" s="67" t="s">
        <v>43</v>
      </c>
      <c r="B12" s="44" t="s">
        <v>25</v>
      </c>
      <c r="C12" s="44" t="s">
        <v>18</v>
      </c>
      <c r="D12" s="44">
        <v>1992</v>
      </c>
      <c r="E12" s="45" t="str">
        <f>IF(D12="","",IF(D12&lt;=1996,"Seniors",IF(D12&gt;=2009,"Mini Poussin",VLOOKUP(D12,'Quyên Mains Nues'!$T$13:$U$26,2,FALSE))))</f>
        <v>Seniors</v>
      </c>
      <c r="F12" s="45" t="s">
        <v>45</v>
      </c>
      <c r="G12" s="43">
        <v>1</v>
      </c>
      <c r="H12" s="46"/>
      <c r="I12" s="50"/>
      <c r="J12" s="43"/>
      <c r="K12" s="48"/>
      <c r="L12" s="62"/>
      <c r="M12" s="48"/>
      <c r="N12" s="68"/>
    </row>
    <row r="13" spans="1:14" ht="25.5">
      <c r="A13" s="90" t="s">
        <v>20</v>
      </c>
      <c r="B13" s="75" t="s">
        <v>46</v>
      </c>
      <c r="C13" s="75" t="s">
        <v>18</v>
      </c>
      <c r="D13" s="75">
        <v>1988</v>
      </c>
      <c r="E13" s="76" t="str">
        <f>IF(D13="","",IF(D13&lt;=1996,"Seniors",IF(D13&gt;=2009,"Mini Poussin",VLOOKUP(D13,'Quyên Mains Nues'!$T$13:$U$26,2,FALSE))))</f>
        <v>Seniors</v>
      </c>
      <c r="F13" s="76" t="s">
        <v>47</v>
      </c>
      <c r="G13" s="74">
        <v>1</v>
      </c>
      <c r="H13" s="83"/>
      <c r="I13" s="80"/>
      <c r="J13" s="74"/>
      <c r="K13" s="84"/>
      <c r="L13" s="85"/>
      <c r="M13" s="84"/>
      <c r="N13" s="91"/>
    </row>
    <row r="14" spans="1:14">
      <c r="A14" s="92"/>
      <c r="B14" s="86"/>
      <c r="C14" s="87"/>
      <c r="D14" s="86"/>
      <c r="E14" s="86"/>
      <c r="F14" s="87"/>
      <c r="G14" s="87"/>
      <c r="H14" s="87"/>
      <c r="I14" s="87"/>
      <c r="J14" s="87"/>
      <c r="K14" s="87"/>
      <c r="L14" s="87"/>
      <c r="M14" s="87"/>
      <c r="N14" s="93"/>
    </row>
    <row r="15" spans="1:14">
      <c r="A15" s="92"/>
      <c r="B15" s="86"/>
      <c r="C15" s="87"/>
      <c r="D15" s="86"/>
      <c r="E15" s="86" t="str">
        <f>IF(D15="","",IF(D15&lt;=1996,"Seniors",IF(D15&gt;=2009,"Mini Poussin",VLOOKUP(D15,'Quyên Mains Nues'!$T$13:$U$26,2,FALSE))))</f>
        <v/>
      </c>
      <c r="F15" s="87"/>
      <c r="G15" s="87"/>
      <c r="H15" s="87"/>
      <c r="I15" s="87"/>
      <c r="J15" s="87"/>
      <c r="K15" s="87"/>
      <c r="L15" s="87"/>
      <c r="M15" s="87"/>
      <c r="N15" s="93"/>
    </row>
    <row r="16" spans="1:14">
      <c r="A16" s="92"/>
      <c r="B16" s="86"/>
      <c r="C16" s="87"/>
      <c r="D16" s="86"/>
      <c r="E16" s="86" t="str">
        <f>IF(D16="","",IF(D16&lt;=1996,"Seniors",IF(D16&gt;=2009,"Mini Poussin",VLOOKUP(D16,'Quyên Mains Nues'!$T$13:$U$26,2,FALSE))))</f>
        <v/>
      </c>
      <c r="F16" s="87"/>
      <c r="G16" s="87"/>
      <c r="H16" s="87"/>
      <c r="I16" s="87"/>
      <c r="J16" s="87"/>
      <c r="K16" s="87"/>
      <c r="L16" s="87"/>
      <c r="M16" s="87"/>
      <c r="N16" s="93"/>
    </row>
    <row r="17" spans="1:14">
      <c r="A17" s="92"/>
      <c r="B17" s="86"/>
      <c r="C17" s="87"/>
      <c r="D17" s="86"/>
      <c r="E17" s="86" t="str">
        <f>IF(D17="","",IF(D17&lt;=1996,"Seniors",IF(D17&gt;=2009,"Mini Poussin",VLOOKUP(D17,'Quyên Mains Nues'!$T$13:$U$26,2,FALSE))))</f>
        <v/>
      </c>
      <c r="F17" s="87"/>
      <c r="G17" s="87"/>
      <c r="H17" s="87"/>
      <c r="I17" s="87"/>
      <c r="J17" s="87"/>
      <c r="K17" s="87"/>
      <c r="L17" s="87"/>
      <c r="M17" s="87"/>
      <c r="N17" s="93"/>
    </row>
    <row r="18" spans="1:14">
      <c r="A18" s="92"/>
      <c r="B18" s="86"/>
      <c r="C18" s="87"/>
      <c r="D18" s="86"/>
      <c r="E18" s="86" t="str">
        <f>IF(D18="","",IF(D18&lt;=1996,"Seniors",IF(D18&gt;=2009,"Mini Poussin",VLOOKUP(D18,'Quyên Mains Nues'!$T$13:$U$26,2,FALSE))))</f>
        <v/>
      </c>
      <c r="F18" s="87"/>
      <c r="G18" s="87"/>
      <c r="H18" s="87"/>
      <c r="I18" s="87"/>
      <c r="J18" s="87"/>
      <c r="K18" s="87"/>
      <c r="L18" s="87"/>
      <c r="M18" s="87"/>
      <c r="N18" s="93"/>
    </row>
    <row r="19" spans="1:14">
      <c r="A19" s="92"/>
      <c r="B19" s="86"/>
      <c r="C19" s="87"/>
      <c r="D19" s="86"/>
      <c r="E19" s="86" t="str">
        <f>IF(D19="","",IF(D19&lt;=1996,"Seniors",IF(D19&gt;=2009,"Mini Poussin",VLOOKUP(D19,'Quyên Mains Nues'!$T$13:$U$26,2,FALSE))))</f>
        <v/>
      </c>
      <c r="F19" s="87"/>
      <c r="G19" s="87"/>
      <c r="H19" s="87"/>
      <c r="I19" s="87"/>
      <c r="J19" s="87"/>
      <c r="K19" s="87"/>
      <c r="L19" s="87"/>
      <c r="M19" s="87"/>
      <c r="N19" s="93"/>
    </row>
    <row r="20" spans="1:14">
      <c r="A20" s="92"/>
      <c r="B20" s="86"/>
      <c r="C20" s="87"/>
      <c r="D20" s="86"/>
      <c r="E20" s="86" t="str">
        <f>IF(D20="","",IF(D20&lt;=1996,"Seniors",IF(D20&gt;=2009,"Mini Poussin",VLOOKUP(D20,'Quyên Mains Nues'!$T$13:$U$26,2,FALSE))))</f>
        <v/>
      </c>
      <c r="F20" s="87"/>
      <c r="G20" s="87"/>
      <c r="H20" s="87"/>
      <c r="I20" s="87"/>
      <c r="J20" s="87"/>
      <c r="K20" s="87"/>
      <c r="L20" s="87"/>
      <c r="M20" s="87"/>
      <c r="N20" s="93"/>
    </row>
    <row r="21" spans="1:14">
      <c r="A21" s="92"/>
      <c r="B21" s="86"/>
      <c r="C21" s="87"/>
      <c r="D21" s="86"/>
      <c r="E21" s="86" t="str">
        <f>IF(D21="","",IF(D21&lt;=1996,"Seniors",IF(D21&gt;=2009,"Mini Poussin",VLOOKUP(D21,'Quyên Mains Nues'!$T$13:$U$26,2,FALSE))))</f>
        <v/>
      </c>
      <c r="F21" s="87"/>
      <c r="G21" s="87"/>
      <c r="H21" s="87"/>
      <c r="I21" s="87"/>
      <c r="J21" s="87"/>
      <c r="K21" s="87"/>
      <c r="L21" s="87"/>
      <c r="M21" s="87"/>
      <c r="N21" s="93"/>
    </row>
    <row r="22" spans="1:14">
      <c r="A22" s="92"/>
      <c r="B22" s="86"/>
      <c r="C22" s="87"/>
      <c r="D22" s="86"/>
      <c r="E22" s="86" t="str">
        <f>IF(D22="","",IF(D22&lt;=1996,"Seniors",IF(D22&gt;=2009,"Mini Poussin",VLOOKUP(D22,'Quyên Mains Nues'!$T$13:$U$26,2,FALSE))))</f>
        <v/>
      </c>
      <c r="F22" s="87"/>
      <c r="G22" s="87"/>
      <c r="H22" s="87"/>
      <c r="I22" s="87"/>
      <c r="J22" s="87"/>
      <c r="K22" s="87"/>
      <c r="L22" s="87"/>
      <c r="M22" s="87"/>
      <c r="N22" s="93"/>
    </row>
    <row r="23" spans="1:14">
      <c r="A23" s="92"/>
      <c r="B23" s="86"/>
      <c r="C23" s="87"/>
      <c r="D23" s="86"/>
      <c r="E23" s="86" t="str">
        <f>IF(D23="","",IF(D23&lt;=1996,"Seniors",IF(D23&gt;=2009,"Mini Poussin",VLOOKUP(D23,'Quyên Mains Nues'!$T$13:$U$26,2,FALSE))))</f>
        <v/>
      </c>
      <c r="F23" s="87"/>
      <c r="G23" s="87"/>
      <c r="H23" s="87"/>
      <c r="I23" s="87"/>
      <c r="J23" s="87"/>
      <c r="K23" s="87"/>
      <c r="L23" s="87"/>
      <c r="M23" s="87"/>
      <c r="N23" s="93"/>
    </row>
    <row r="24" spans="1:14">
      <c r="A24" s="92"/>
      <c r="B24" s="86"/>
      <c r="C24" s="87"/>
      <c r="D24" s="86"/>
      <c r="E24" s="86" t="str">
        <f>IF(D24="","",IF(D24&lt;=1996,"Seniors",IF(D24&gt;=2009,"Mini Poussin",VLOOKUP(D24,'Quyên Mains Nues'!$T$13:$U$26,2,FALSE))))</f>
        <v/>
      </c>
      <c r="F24" s="87"/>
      <c r="G24" s="87"/>
      <c r="H24" s="87"/>
      <c r="I24" s="87"/>
      <c r="J24" s="87"/>
      <c r="K24" s="87"/>
      <c r="L24" s="87"/>
      <c r="M24" s="87"/>
      <c r="N24" s="93"/>
    </row>
    <row r="25" spans="1:14">
      <c r="A25" s="92"/>
      <c r="B25" s="86"/>
      <c r="C25" s="87"/>
      <c r="D25" s="86"/>
      <c r="E25" s="86" t="str">
        <f>IF(D25="","",IF(D25&lt;=1996,"Seniors",IF(D25&gt;=2009,"Mini Poussin",VLOOKUP(D25,'Quyên Mains Nues'!$T$13:$U$26,2,FALSE))))</f>
        <v/>
      </c>
      <c r="F25" s="87"/>
      <c r="G25" s="87"/>
      <c r="H25" s="87"/>
      <c r="I25" s="87"/>
      <c r="J25" s="87"/>
      <c r="K25" s="87"/>
      <c r="L25" s="87"/>
      <c r="M25" s="87"/>
      <c r="N25" s="93"/>
    </row>
    <row r="26" spans="1:14">
      <c r="A26" s="92"/>
      <c r="B26" s="86"/>
      <c r="C26" s="87"/>
      <c r="D26" s="86"/>
      <c r="E26" s="86" t="str">
        <f>IF(D26="","",IF(D26&lt;=1996,"Seniors",IF(D26&gt;=2009,"Mini Poussin",VLOOKUP(D26,'Quyên Mains Nues'!$T$13:$U$26,2,FALSE))))</f>
        <v/>
      </c>
      <c r="F26" s="87"/>
      <c r="G26" s="87"/>
      <c r="H26" s="87"/>
      <c r="I26" s="87"/>
      <c r="J26" s="87"/>
      <c r="K26" s="87"/>
      <c r="L26" s="87"/>
      <c r="M26" s="87"/>
      <c r="N26" s="93"/>
    </row>
    <row r="27" spans="1:14">
      <c r="A27" s="92"/>
      <c r="B27" s="86"/>
      <c r="C27" s="87"/>
      <c r="D27" s="86"/>
      <c r="E27" s="86" t="str">
        <f>IF(D27="","",IF(D27&lt;=1996,"Seniors",IF(D27&gt;=2009,"Mini Poussin",VLOOKUP(D27,'Quyên Mains Nues'!$T$13:$U$26,2,FALSE))))</f>
        <v/>
      </c>
      <c r="F27" s="87"/>
      <c r="G27" s="87"/>
      <c r="H27" s="87"/>
      <c r="I27" s="87"/>
      <c r="J27" s="87"/>
      <c r="K27" s="87"/>
      <c r="L27" s="87"/>
      <c r="M27" s="87"/>
      <c r="N27" s="93"/>
    </row>
    <row r="28" spans="1:14">
      <c r="A28" s="92"/>
      <c r="B28" s="86"/>
      <c r="C28" s="87"/>
      <c r="D28" s="86"/>
      <c r="E28" s="86" t="str">
        <f>IF(D28="","",IF(D28&lt;=1996,"Seniors",IF(D28&gt;=2009,"Mini Poussin",VLOOKUP(D28,'Quyên Mains Nues'!$T$13:$U$26,2,FALSE))))</f>
        <v/>
      </c>
      <c r="F28" s="87"/>
      <c r="G28" s="87"/>
      <c r="H28" s="87"/>
      <c r="I28" s="87"/>
      <c r="J28" s="87"/>
      <c r="K28" s="87"/>
      <c r="L28" s="87"/>
      <c r="M28" s="87"/>
      <c r="N28" s="93"/>
    </row>
    <row r="29" spans="1:14">
      <c r="A29" s="92"/>
      <c r="B29" s="86"/>
      <c r="C29" s="87"/>
      <c r="D29" s="86"/>
      <c r="E29" s="86" t="str">
        <f>IF(D29="","",IF(D29&lt;=1996,"Seniors",IF(D29&gt;=2009,"Mini Poussin",VLOOKUP(D29,'Quyên Mains Nues'!$T$13:$U$26,2,FALSE))))</f>
        <v/>
      </c>
      <c r="F29" s="87"/>
      <c r="G29" s="87"/>
      <c r="H29" s="87"/>
      <c r="I29" s="87"/>
      <c r="J29" s="87"/>
      <c r="K29" s="87"/>
      <c r="L29" s="87"/>
      <c r="M29" s="87"/>
      <c r="N29" s="93"/>
    </row>
    <row r="30" spans="1:14">
      <c r="A30" s="92"/>
      <c r="B30" s="86"/>
      <c r="C30" s="87"/>
      <c r="D30" s="86"/>
      <c r="E30" s="86" t="str">
        <f>IF(D30="","",IF(D30&lt;=1996,"Seniors",IF(D30&gt;=2009,"Mini Poussin",VLOOKUP(D30,'Quyên Mains Nues'!$T$13:$U$26,2,FALSE))))</f>
        <v/>
      </c>
      <c r="F30" s="87"/>
      <c r="G30" s="87"/>
      <c r="H30" s="87"/>
      <c r="I30" s="87"/>
      <c r="J30" s="87"/>
      <c r="K30" s="87"/>
      <c r="L30" s="87"/>
      <c r="M30" s="87"/>
      <c r="N30" s="93"/>
    </row>
    <row r="31" spans="1:14">
      <c r="A31" s="92"/>
      <c r="B31" s="86"/>
      <c r="C31" s="87"/>
      <c r="D31" s="86"/>
      <c r="E31" s="86" t="str">
        <f>IF(D31="","",IF(D31&lt;=1996,"Seniors",IF(D31&gt;=2009,"Mini Poussin",VLOOKUP(D31,'Quyên Mains Nues'!$T$13:$U$26,2,FALSE))))</f>
        <v/>
      </c>
      <c r="F31" s="87"/>
      <c r="G31" s="87"/>
      <c r="H31" s="87"/>
      <c r="I31" s="87"/>
      <c r="J31" s="87"/>
      <c r="K31" s="87"/>
      <c r="L31" s="87"/>
      <c r="M31" s="87"/>
      <c r="N31" s="93"/>
    </row>
    <row r="32" spans="1:14">
      <c r="A32" s="92"/>
      <c r="B32" s="86"/>
      <c r="C32" s="87"/>
      <c r="D32" s="86"/>
      <c r="E32" s="86" t="str">
        <f>IF(D32="","",IF(D32&lt;=1996,"Seniors",IF(D32&gt;=2009,"Mini Poussin",VLOOKUP(D32,'Quyên Mains Nues'!$T$13:$U$26,2,FALSE))))</f>
        <v/>
      </c>
      <c r="F32" s="87"/>
      <c r="G32" s="87"/>
      <c r="H32" s="87"/>
      <c r="I32" s="87"/>
      <c r="J32" s="87"/>
      <c r="K32" s="87"/>
      <c r="L32" s="87"/>
      <c r="M32" s="87"/>
      <c r="N32" s="93"/>
    </row>
    <row r="33" spans="1:14">
      <c r="A33" s="92"/>
      <c r="B33" s="86"/>
      <c r="C33" s="87"/>
      <c r="D33" s="86"/>
      <c r="E33" s="86" t="str">
        <f>IF(D33="","",IF(D33&lt;=1996,"Seniors",IF(D33&gt;=2009,"Mini Poussin",VLOOKUP(D33,'Quyên Mains Nues'!$T$13:$U$26,2,FALSE))))</f>
        <v/>
      </c>
      <c r="F33" s="87"/>
      <c r="G33" s="87"/>
      <c r="H33" s="87"/>
      <c r="I33" s="87"/>
      <c r="J33" s="87"/>
      <c r="K33" s="87"/>
      <c r="L33" s="87"/>
      <c r="M33" s="87"/>
      <c r="N33" s="93"/>
    </row>
    <row r="34" spans="1:14">
      <c r="A34" s="92"/>
      <c r="B34" s="86"/>
      <c r="C34" s="87"/>
      <c r="D34" s="86"/>
      <c r="E34" s="86" t="str">
        <f>IF(D34="","",IF(D34&lt;=1996,"Seniors",IF(D34&gt;=2009,"Mini Poussin",VLOOKUP(D34,'Quyên Mains Nues'!$T$13:$U$26,2,FALSE))))</f>
        <v/>
      </c>
      <c r="F34" s="87"/>
      <c r="G34" s="87"/>
      <c r="H34" s="87"/>
      <c r="I34" s="87"/>
      <c r="J34" s="87"/>
      <c r="K34" s="87"/>
      <c r="L34" s="87"/>
      <c r="M34" s="87"/>
      <c r="N34" s="93"/>
    </row>
    <row r="35" spans="1:14">
      <c r="A35" s="92"/>
      <c r="B35" s="86"/>
      <c r="C35" s="87"/>
      <c r="D35" s="86"/>
      <c r="E35" s="86" t="str">
        <f>IF(D35="","",IF(D35&lt;=1996,"Seniors",IF(D35&gt;=2009,"Mini Poussin",VLOOKUP(D35,'Quyên Mains Nues'!$T$13:$U$26,2,FALSE))))</f>
        <v/>
      </c>
      <c r="F35" s="87"/>
      <c r="G35" s="87"/>
      <c r="H35" s="87"/>
      <c r="I35" s="87"/>
      <c r="J35" s="87"/>
      <c r="K35" s="87"/>
      <c r="L35" s="87"/>
      <c r="M35" s="87"/>
      <c r="N35" s="93"/>
    </row>
    <row r="36" spans="1:14">
      <c r="A36" s="92"/>
      <c r="B36" s="86"/>
      <c r="C36" s="87"/>
      <c r="D36" s="86"/>
      <c r="E36" s="86" t="str">
        <f>IF(D36="","",IF(D36&lt;=1996,"Seniors",IF(D36&gt;=2009,"Mini Poussin",VLOOKUP(D36,'Quyên Mains Nues'!$T$13:$U$26,2,FALSE))))</f>
        <v/>
      </c>
      <c r="F36" s="87"/>
      <c r="G36" s="87"/>
      <c r="H36" s="87"/>
      <c r="I36" s="87"/>
      <c r="J36" s="87"/>
      <c r="K36" s="87"/>
      <c r="L36" s="87"/>
      <c r="M36" s="87"/>
      <c r="N36" s="93"/>
    </row>
    <row r="37" spans="1:14">
      <c r="A37" s="92"/>
      <c r="B37" s="86"/>
      <c r="C37" s="87"/>
      <c r="D37" s="86"/>
      <c r="E37" s="86" t="str">
        <f>IF(D37="","",IF(D37&lt;=1996,"Seniors",IF(D37&gt;=2009,"Mini Poussin",VLOOKUP(D37,'Quyên Mains Nues'!$T$13:$U$26,2,FALSE))))</f>
        <v/>
      </c>
      <c r="F37" s="87"/>
      <c r="G37" s="87"/>
      <c r="H37" s="87"/>
      <c r="I37" s="87"/>
      <c r="J37" s="87"/>
      <c r="K37" s="87"/>
      <c r="L37" s="87"/>
      <c r="M37" s="87"/>
      <c r="N37" s="93"/>
    </row>
    <row r="38" spans="1:14">
      <c r="A38" s="92"/>
      <c r="B38" s="86"/>
      <c r="C38" s="87"/>
      <c r="D38" s="86"/>
      <c r="E38" s="86" t="str">
        <f>IF(D38="","",IF(D38&lt;=1996,"Seniors",IF(D38&gt;=2009,"Mini Poussin",VLOOKUP(D38,'Quyên Mains Nues'!$T$13:$U$26,2,FALSE))))</f>
        <v/>
      </c>
      <c r="F38" s="87"/>
      <c r="G38" s="87"/>
      <c r="H38" s="87"/>
      <c r="I38" s="87"/>
      <c r="J38" s="87"/>
      <c r="K38" s="87"/>
      <c r="L38" s="87"/>
      <c r="M38" s="87"/>
      <c r="N38" s="93"/>
    </row>
    <row r="39" spans="1:14">
      <c r="A39" s="92"/>
      <c r="B39" s="86"/>
      <c r="C39" s="87"/>
      <c r="D39" s="86"/>
      <c r="E39" s="86" t="str">
        <f>IF(D39="","",IF(D39&lt;=1996,"Seniors",IF(D39&gt;=2009,"Mini Poussin",VLOOKUP(D39,'Quyên Mains Nues'!$T$13:$U$26,2,FALSE))))</f>
        <v/>
      </c>
      <c r="F39" s="87"/>
      <c r="G39" s="87"/>
      <c r="H39" s="87"/>
      <c r="I39" s="87"/>
      <c r="J39" s="87"/>
      <c r="K39" s="87"/>
      <c r="L39" s="87"/>
      <c r="M39" s="87"/>
      <c r="N39" s="93"/>
    </row>
    <row r="40" spans="1:14">
      <c r="A40" s="92"/>
      <c r="B40" s="86"/>
      <c r="C40" s="87"/>
      <c r="D40" s="86"/>
      <c r="E40" s="86" t="str">
        <f>IF(D40="","",IF(D40&lt;=1996,"Seniors",IF(D40&gt;=2009,"Mini Poussin",VLOOKUP(D40,'Quyên Mains Nues'!$T$13:$U$26,2,FALSE))))</f>
        <v/>
      </c>
      <c r="F40" s="87"/>
      <c r="G40" s="87"/>
      <c r="H40" s="87"/>
      <c r="I40" s="87"/>
      <c r="J40" s="87"/>
      <c r="K40" s="87"/>
      <c r="L40" s="87"/>
      <c r="M40" s="87"/>
      <c r="N40" s="93"/>
    </row>
    <row r="41" spans="1:14">
      <c r="A41" s="92"/>
      <c r="B41" s="86"/>
      <c r="C41" s="87"/>
      <c r="D41" s="86"/>
      <c r="E41" s="86" t="str">
        <f>IF(D41="","",IF(D41&lt;=1996,"Seniors",IF(D41&gt;=2009,"Mini Poussin",VLOOKUP(D41,'Quyên Mains Nues'!$T$13:$U$26,2,FALSE))))</f>
        <v/>
      </c>
      <c r="F41" s="87"/>
      <c r="G41" s="87"/>
      <c r="H41" s="87"/>
      <c r="I41" s="87"/>
      <c r="J41" s="87"/>
      <c r="K41" s="87"/>
      <c r="L41" s="87"/>
      <c r="M41" s="87"/>
      <c r="N41" s="93"/>
    </row>
    <row r="42" spans="1:14">
      <c r="A42" s="92"/>
      <c r="B42" s="86"/>
      <c r="C42" s="87"/>
      <c r="D42" s="86"/>
      <c r="E42" s="86" t="str">
        <f>IF(D42="","",IF(D42&lt;=1996,"Seniors",IF(D42&gt;=2009,"Mini Poussin",VLOOKUP(D42,'Quyên Mains Nues'!$T$13:$U$26,2,FALSE))))</f>
        <v/>
      </c>
      <c r="F42" s="87"/>
      <c r="G42" s="87"/>
      <c r="H42" s="87"/>
      <c r="I42" s="87"/>
      <c r="J42" s="87"/>
      <c r="K42" s="87"/>
      <c r="L42" s="87"/>
      <c r="M42" s="87"/>
      <c r="N42" s="93"/>
    </row>
    <row r="43" spans="1:14">
      <c r="A43" s="92"/>
      <c r="B43" s="86"/>
      <c r="C43" s="87"/>
      <c r="D43" s="86"/>
      <c r="E43" s="86" t="str">
        <f>IF(D43="","",IF(D43&lt;=1996,"Seniors",IF(D43&gt;=2009,"Mini Poussin",VLOOKUP(D43,'Quyên Mains Nues'!$T$13:$U$26,2,FALSE))))</f>
        <v/>
      </c>
      <c r="F43" s="87"/>
      <c r="G43" s="87"/>
      <c r="H43" s="87"/>
      <c r="I43" s="87"/>
      <c r="J43" s="87"/>
      <c r="K43" s="87"/>
      <c r="L43" s="87"/>
      <c r="M43" s="87"/>
      <c r="N43" s="93"/>
    </row>
    <row r="44" spans="1:14">
      <c r="A44" s="92"/>
      <c r="B44" s="86"/>
      <c r="C44" s="87"/>
      <c r="D44" s="86"/>
      <c r="E44" s="86" t="str">
        <f>IF(D44="","",IF(D44&lt;=1996,"Seniors",IF(D44&gt;=2009,"Mini Poussin",VLOOKUP(D44,'Quyên Mains Nues'!$T$13:$U$26,2,FALSE))))</f>
        <v/>
      </c>
      <c r="F44" s="87"/>
      <c r="G44" s="87"/>
      <c r="H44" s="87"/>
      <c r="I44" s="87"/>
      <c r="J44" s="87"/>
      <c r="K44" s="87"/>
      <c r="L44" s="87"/>
      <c r="M44" s="87"/>
      <c r="N44" s="93"/>
    </row>
    <row r="45" spans="1:14">
      <c r="A45" s="92"/>
      <c r="B45" s="86"/>
      <c r="C45" s="87"/>
      <c r="D45" s="86"/>
      <c r="E45" s="86" t="str">
        <f>IF(D45="","",IF(D45&lt;=1996,"Seniors",IF(D45&gt;=2009,"Mini Poussin",VLOOKUP(D45,'Quyên Mains Nues'!$T$13:$U$26,2,FALSE))))</f>
        <v/>
      </c>
      <c r="F45" s="87"/>
      <c r="G45" s="87"/>
      <c r="H45" s="87"/>
      <c r="I45" s="87"/>
      <c r="J45" s="87"/>
      <c r="K45" s="87"/>
      <c r="L45" s="87"/>
      <c r="M45" s="87"/>
      <c r="N45" s="93"/>
    </row>
    <row r="46" spans="1:14">
      <c r="A46" s="92"/>
      <c r="B46" s="86"/>
      <c r="C46" s="87"/>
      <c r="D46" s="86"/>
      <c r="E46" s="86" t="str">
        <f>IF(D46="","",IF(D46&lt;=1996,"Seniors",IF(D46&gt;=2009,"Mini Poussin",VLOOKUP(D46,'Quyên Mains Nues'!$T$13:$U$26,2,FALSE))))</f>
        <v/>
      </c>
      <c r="F46" s="87"/>
      <c r="G46" s="87"/>
      <c r="H46" s="87"/>
      <c r="I46" s="87"/>
      <c r="J46" s="87"/>
      <c r="K46" s="87"/>
      <c r="L46" s="87"/>
      <c r="M46" s="87"/>
      <c r="N46" s="93"/>
    </row>
    <row r="47" spans="1:14">
      <c r="A47" s="92"/>
      <c r="B47" s="86"/>
      <c r="C47" s="87"/>
      <c r="D47" s="86"/>
      <c r="E47" s="86" t="str">
        <f>IF(D47="","",IF(D47&lt;=1996,"Seniors",IF(D47&gt;=2009,"Mini Poussin",VLOOKUP(D47,'Quyên Mains Nues'!$T$13:$U$26,2,FALSE))))</f>
        <v/>
      </c>
      <c r="F47" s="87"/>
      <c r="G47" s="87"/>
      <c r="H47" s="87"/>
      <c r="I47" s="87"/>
      <c r="J47" s="87"/>
      <c r="K47" s="87"/>
      <c r="L47" s="87"/>
      <c r="M47" s="87"/>
      <c r="N47" s="93"/>
    </row>
    <row r="48" spans="1:14">
      <c r="A48" s="92"/>
      <c r="B48" s="86"/>
      <c r="C48" s="87"/>
      <c r="D48" s="86"/>
      <c r="E48" s="86" t="str">
        <f>IF(D48="","",IF(D48&lt;=1996,"Seniors",IF(D48&gt;=2009,"Mini Poussin",VLOOKUP(D48,'Quyên Mains Nues'!$T$13:$U$26,2,FALSE))))</f>
        <v/>
      </c>
      <c r="F48" s="87"/>
      <c r="G48" s="87"/>
      <c r="H48" s="87"/>
      <c r="I48" s="87"/>
      <c r="J48" s="87"/>
      <c r="K48" s="87"/>
      <c r="L48" s="87"/>
      <c r="M48" s="87"/>
      <c r="N48" s="93"/>
    </row>
    <row r="49" spans="1:14">
      <c r="A49" s="92"/>
      <c r="B49" s="86"/>
      <c r="C49" s="87"/>
      <c r="D49" s="86"/>
      <c r="E49" s="86" t="str">
        <f>IF(D49="","",IF(D49&lt;=1996,"Seniors",IF(D49&gt;=2009,"Mini Poussin",VLOOKUP(D49,'Quyên Mains Nues'!$T$13:$U$26,2,FALSE))))</f>
        <v/>
      </c>
      <c r="F49" s="87"/>
      <c r="G49" s="87"/>
      <c r="H49" s="87"/>
      <c r="I49" s="87"/>
      <c r="J49" s="87"/>
      <c r="K49" s="87"/>
      <c r="L49" s="87"/>
      <c r="M49" s="87"/>
      <c r="N49" s="93"/>
    </row>
    <row r="50" spans="1:14">
      <c r="A50" s="92"/>
      <c r="B50" s="86"/>
      <c r="C50" s="87"/>
      <c r="D50" s="86"/>
      <c r="E50" s="86" t="str">
        <f>IF(D50="","",IF(D50&lt;=1996,"Seniors",IF(D50&gt;=2009,"Mini Poussin",VLOOKUP(D50,'Quyên Mains Nues'!$T$13:$U$26,2,FALSE))))</f>
        <v/>
      </c>
      <c r="F50" s="87"/>
      <c r="G50" s="87"/>
      <c r="H50" s="87"/>
      <c r="I50" s="87"/>
      <c r="J50" s="87"/>
      <c r="K50" s="87"/>
      <c r="L50" s="87"/>
      <c r="M50" s="87"/>
      <c r="N50" s="93"/>
    </row>
    <row r="51" spans="1:14">
      <c r="A51" s="92"/>
      <c r="B51" s="86"/>
      <c r="C51" s="87"/>
      <c r="D51" s="86"/>
      <c r="E51" s="86" t="str">
        <f>IF(D51="","",IF(D51&lt;=1996,"Seniors",IF(D51&gt;=2009,"Mini Poussin",VLOOKUP(D51,'Quyên Mains Nues'!$T$13:$U$26,2,FALSE))))</f>
        <v/>
      </c>
      <c r="F51" s="87"/>
      <c r="G51" s="87"/>
      <c r="H51" s="87"/>
      <c r="I51" s="87"/>
      <c r="J51" s="87"/>
      <c r="K51" s="87"/>
      <c r="L51" s="87"/>
      <c r="M51" s="87"/>
      <c r="N51" s="93"/>
    </row>
    <row r="52" spans="1:14">
      <c r="A52" s="92"/>
      <c r="B52" s="86"/>
      <c r="C52" s="87"/>
      <c r="D52" s="86"/>
      <c r="E52" s="86" t="str">
        <f>IF(D52="","",IF(D52&lt;=1996,"Seniors",IF(D52&gt;=2009,"Mini Poussin",VLOOKUP(D52,'Quyên Mains Nues'!$T$13:$U$26,2,FALSE))))</f>
        <v/>
      </c>
      <c r="F52" s="87"/>
      <c r="G52" s="87"/>
      <c r="H52" s="87"/>
      <c r="I52" s="87"/>
      <c r="J52" s="87"/>
      <c r="K52" s="87"/>
      <c r="L52" s="87"/>
      <c r="M52" s="87"/>
      <c r="N52" s="93"/>
    </row>
    <row r="53" spans="1:14">
      <c r="A53" s="92"/>
      <c r="B53" s="86"/>
      <c r="C53" s="87"/>
      <c r="D53" s="86"/>
      <c r="E53" s="86" t="str">
        <f>IF(D53="","",IF(D53&lt;=1996,"Seniors",IF(D53&gt;=2009,"Mini Poussin",VLOOKUP(D53,'Quyên Mains Nues'!$T$13:$U$26,2,FALSE))))</f>
        <v/>
      </c>
      <c r="F53" s="87"/>
      <c r="G53" s="87"/>
      <c r="H53" s="87"/>
      <c r="I53" s="87"/>
      <c r="J53" s="87"/>
      <c r="K53" s="87"/>
      <c r="L53" s="87"/>
      <c r="M53" s="87"/>
      <c r="N53" s="93"/>
    </row>
    <row r="54" spans="1:14">
      <c r="A54" s="92"/>
      <c r="B54" s="86"/>
      <c r="C54" s="87"/>
      <c r="D54" s="86"/>
      <c r="E54" s="86" t="str">
        <f>IF(D54="","",IF(D54&lt;=1996,"Seniors",IF(D54&gt;=2009,"Mini Poussin",VLOOKUP(D54,'Quyên Mains Nues'!$T$13:$U$26,2,FALSE))))</f>
        <v/>
      </c>
      <c r="F54" s="87"/>
      <c r="G54" s="87"/>
      <c r="H54" s="87"/>
      <c r="I54" s="87"/>
      <c r="J54" s="87"/>
      <c r="K54" s="87"/>
      <c r="L54" s="87"/>
      <c r="M54" s="87"/>
      <c r="N54" s="93"/>
    </row>
    <row r="55" spans="1:14">
      <c r="A55" s="92"/>
      <c r="B55" s="86"/>
      <c r="C55" s="87"/>
      <c r="D55" s="86"/>
      <c r="E55" s="86" t="str">
        <f>IF(D55="","",IF(D55&lt;=1996,"Seniors",IF(D55&gt;=2009,"Mini Poussin",VLOOKUP(D55,'Quyên Mains Nues'!$T$13:$U$26,2,FALSE))))</f>
        <v/>
      </c>
      <c r="F55" s="87"/>
      <c r="G55" s="87"/>
      <c r="H55" s="87"/>
      <c r="I55" s="87"/>
      <c r="J55" s="87"/>
      <c r="K55" s="87"/>
      <c r="L55" s="87"/>
      <c r="M55" s="87"/>
      <c r="N55" s="93"/>
    </row>
    <row r="56" spans="1:14">
      <c r="A56" s="92"/>
      <c r="B56" s="86"/>
      <c r="C56" s="87"/>
      <c r="D56" s="86"/>
      <c r="E56" s="86" t="str">
        <f>IF(D56="","",IF(D56&lt;=1996,"Seniors",IF(D56&gt;=2009,"Mini Poussin",VLOOKUP(D56,'Quyên Mains Nues'!$T$13:$U$26,2,FALSE))))</f>
        <v/>
      </c>
      <c r="F56" s="87"/>
      <c r="G56" s="87"/>
      <c r="H56" s="87"/>
      <c r="I56" s="87"/>
      <c r="J56" s="87"/>
      <c r="K56" s="87"/>
      <c r="L56" s="87"/>
      <c r="M56" s="87"/>
      <c r="N56" s="93"/>
    </row>
    <row r="57" spans="1:14" ht="15.75" thickBot="1">
      <c r="A57" s="94"/>
      <c r="B57" s="95"/>
      <c r="C57" s="96"/>
      <c r="D57" s="95"/>
      <c r="E57" s="95" t="str">
        <f>IF(D57="","",IF(D57&lt;=1996,"Seniors",IF(D57&gt;=2009,"Mini Poussin",VLOOKUP(D57,'Quyên Mains Nues'!$T$13:$U$26,2,FALSE))))</f>
        <v/>
      </c>
      <c r="F57" s="96"/>
      <c r="G57" s="96"/>
      <c r="H57" s="96"/>
      <c r="I57" s="96"/>
      <c r="J57" s="96"/>
      <c r="K57" s="96"/>
      <c r="L57" s="96"/>
      <c r="M57" s="96"/>
      <c r="N57" s="97"/>
    </row>
  </sheetData>
  <sheetProtection password="ECC1" sheet="1" objects="1" scenarios="1"/>
  <mergeCells count="16">
    <mergeCell ref="J7:N7"/>
    <mergeCell ref="G8:H8"/>
    <mergeCell ref="J8:K8"/>
    <mergeCell ref="L8:M8"/>
    <mergeCell ref="G7:I7"/>
    <mergeCell ref="B1:L1"/>
    <mergeCell ref="B2:L2"/>
    <mergeCell ref="B3:N3"/>
    <mergeCell ref="F4:N4"/>
    <mergeCell ref="A6:N6"/>
    <mergeCell ref="A7:A9"/>
    <mergeCell ref="B7:B9"/>
    <mergeCell ref="C7:C9"/>
    <mergeCell ref="D7:D9"/>
    <mergeCell ref="F7:F9"/>
    <mergeCell ref="E7:E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66"/>
  <sheetViews>
    <sheetView workbookViewId="0">
      <selection activeCell="K22" sqref="K22"/>
    </sheetView>
  </sheetViews>
  <sheetFormatPr baseColWidth="10" defaultRowHeight="15"/>
  <cols>
    <col min="5" max="5" width="12.140625" customWidth="1"/>
  </cols>
  <sheetData>
    <row r="2" spans="1:14" ht="15.75" thickBot="1"/>
    <row r="3" spans="1:14" ht="22.5">
      <c r="A3" s="29"/>
      <c r="B3" s="133" t="s">
        <v>33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29"/>
      <c r="N3" s="29"/>
    </row>
    <row r="4" spans="1:14" ht="23.25" thickBot="1">
      <c r="A4" s="29"/>
      <c r="B4" s="134" t="s">
        <v>61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29"/>
      <c r="N4" s="29"/>
    </row>
    <row r="5" spans="1:14">
      <c r="A5" s="29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 ht="25.5">
      <c r="A6" s="32" t="s">
        <v>34</v>
      </c>
      <c r="B6" s="33"/>
      <c r="C6" s="31"/>
      <c r="D6" s="32" t="s">
        <v>35</v>
      </c>
      <c r="E6" s="8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15.75" thickBot="1">
      <c r="A7" s="30"/>
      <c r="B7" s="30"/>
      <c r="C7" s="31"/>
      <c r="D7" s="31"/>
      <c r="E7" s="36"/>
      <c r="F7" s="31"/>
      <c r="G7" s="31"/>
      <c r="H7" s="31"/>
      <c r="I7" s="31"/>
      <c r="J7" s="31"/>
      <c r="K7" s="31"/>
      <c r="L7" s="31"/>
      <c r="M7" s="31"/>
      <c r="N7" s="31"/>
    </row>
    <row r="8" spans="1:14" ht="15.75" thickBot="1">
      <c r="A8" s="161" t="s">
        <v>36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3"/>
    </row>
    <row r="9" spans="1:14" ht="15.75" customHeight="1" thickBot="1">
      <c r="A9" s="142" t="s">
        <v>7</v>
      </c>
      <c r="B9" s="142" t="s">
        <v>8</v>
      </c>
      <c r="C9" s="142" t="s">
        <v>9</v>
      </c>
      <c r="D9" s="142" t="s">
        <v>10</v>
      </c>
      <c r="E9" s="142" t="s">
        <v>62</v>
      </c>
      <c r="F9" s="142" t="s">
        <v>11</v>
      </c>
      <c r="G9" s="164" t="s">
        <v>48</v>
      </c>
      <c r="H9" s="164"/>
      <c r="I9" s="166" t="s">
        <v>49</v>
      </c>
      <c r="J9" s="168" t="s">
        <v>50</v>
      </c>
      <c r="K9" s="168"/>
      <c r="L9" s="168"/>
      <c r="M9" s="168"/>
      <c r="N9" s="169" t="s">
        <v>51</v>
      </c>
    </row>
    <row r="10" spans="1:14" ht="15.75" thickBot="1">
      <c r="A10" s="143"/>
      <c r="B10" s="143"/>
      <c r="C10" s="143"/>
      <c r="D10" s="143"/>
      <c r="E10" s="143"/>
      <c r="F10" s="143"/>
      <c r="G10" s="165"/>
      <c r="H10" s="165"/>
      <c r="I10" s="167"/>
      <c r="J10" s="158" t="s">
        <v>52</v>
      </c>
      <c r="K10" s="158"/>
      <c r="L10" s="171" t="s">
        <v>53</v>
      </c>
      <c r="M10" s="171"/>
      <c r="N10" s="170"/>
    </row>
    <row r="11" spans="1:14" ht="15.75" thickBot="1">
      <c r="A11" s="143"/>
      <c r="B11" s="143"/>
      <c r="C11" s="143"/>
      <c r="D11" s="143"/>
      <c r="E11" s="143"/>
      <c r="F11" s="143"/>
      <c r="G11" s="57" t="s">
        <v>18</v>
      </c>
      <c r="H11" s="58" t="s">
        <v>19</v>
      </c>
      <c r="I11" s="59" t="s">
        <v>19</v>
      </c>
      <c r="J11" s="57" t="s">
        <v>18</v>
      </c>
      <c r="K11" s="58" t="s">
        <v>19</v>
      </c>
      <c r="L11" s="60" t="s">
        <v>18</v>
      </c>
      <c r="M11" s="63" t="s">
        <v>19</v>
      </c>
      <c r="N11" s="89" t="s">
        <v>19</v>
      </c>
    </row>
    <row r="12" spans="1:14" ht="25.5">
      <c r="A12" s="39" t="s">
        <v>20</v>
      </c>
      <c r="B12" s="39" t="s">
        <v>21</v>
      </c>
      <c r="C12" s="39" t="s">
        <v>19</v>
      </c>
      <c r="D12" s="39">
        <v>1996</v>
      </c>
      <c r="E12" s="39" t="str">
        <f>IF(D12="","",IF(D12&lt;=1996,"Seniors",IF(D12&gt;=2009,"Mini Poussin",VLOOKUP(D12,'Quyên Mains Nues'!$T$13:$U$26,2,FALSE))))</f>
        <v>Seniors</v>
      </c>
      <c r="F12" s="39" t="s">
        <v>22</v>
      </c>
      <c r="G12" s="37"/>
      <c r="H12" s="40"/>
      <c r="I12" s="42">
        <v>1</v>
      </c>
      <c r="J12" s="37"/>
      <c r="K12" s="41">
        <v>1</v>
      </c>
      <c r="L12" s="61"/>
      <c r="M12" s="39"/>
      <c r="N12" s="66"/>
    </row>
    <row r="13" spans="1:14" ht="25.5">
      <c r="A13" s="45" t="s">
        <v>43</v>
      </c>
      <c r="B13" s="45" t="s">
        <v>44</v>
      </c>
      <c r="C13" s="45" t="s">
        <v>19</v>
      </c>
      <c r="D13" s="45">
        <v>1997</v>
      </c>
      <c r="E13" s="45" t="str">
        <f>IF(D13="","",IF(D13&lt;=1996,"Seniors",IF(D13&gt;=2009,"Mini Poussin",VLOOKUP(D13,'Quyên Mains Nues'!$T$13:$U$26,2,FALSE))))</f>
        <v>Juniors</v>
      </c>
      <c r="F13" s="45" t="s">
        <v>26</v>
      </c>
      <c r="G13" s="43"/>
      <c r="H13" s="46"/>
      <c r="I13" s="50">
        <v>1</v>
      </c>
      <c r="J13" s="43"/>
      <c r="K13" s="48">
        <v>1</v>
      </c>
      <c r="L13" s="62"/>
      <c r="M13" s="45"/>
      <c r="N13" s="68"/>
    </row>
    <row r="14" spans="1:14" ht="25.5">
      <c r="A14" s="45" t="s">
        <v>24</v>
      </c>
      <c r="B14" s="45" t="s">
        <v>54</v>
      </c>
      <c r="C14" s="45" t="s">
        <v>19</v>
      </c>
      <c r="D14" s="45">
        <v>1997</v>
      </c>
      <c r="E14" s="45" t="str">
        <f>IF(D14="","",IF(D14&lt;=1996,"Seniors",IF(D14&gt;=2009,"Mini Poussin",VLOOKUP(D14,'Quyên Mains Nues'!$T$13:$U$26,2,FALSE))))</f>
        <v>Juniors</v>
      </c>
      <c r="F14" s="45" t="s">
        <v>45</v>
      </c>
      <c r="G14" s="43"/>
      <c r="H14" s="46"/>
      <c r="I14" s="50">
        <v>1</v>
      </c>
      <c r="J14" s="43"/>
      <c r="K14" s="48">
        <v>2</v>
      </c>
      <c r="L14" s="62"/>
      <c r="M14" s="45"/>
      <c r="N14" s="68"/>
    </row>
    <row r="15" spans="1:14" ht="25.5">
      <c r="A15" s="76" t="s">
        <v>24</v>
      </c>
      <c r="B15" s="76" t="s">
        <v>55</v>
      </c>
      <c r="C15" s="76" t="s">
        <v>19</v>
      </c>
      <c r="D15" s="76">
        <v>1998</v>
      </c>
      <c r="E15" s="76" t="str">
        <f>IF(D15="","",IF(D15&lt;=1996,"Seniors",IF(D15&gt;=2009,"Mini Poussin",VLOOKUP(D15,'Quyên Mains Nues'!$T$13:$U$26,2,FALSE))))</f>
        <v>Juniors</v>
      </c>
      <c r="F15" s="76" t="s">
        <v>47</v>
      </c>
      <c r="G15" s="74"/>
      <c r="H15" s="83"/>
      <c r="I15" s="80">
        <v>1</v>
      </c>
      <c r="J15" s="74"/>
      <c r="K15" s="84">
        <v>2</v>
      </c>
      <c r="L15" s="85"/>
      <c r="M15" s="76"/>
      <c r="N15" s="91"/>
    </row>
    <row r="16" spans="1:14">
      <c r="A16" s="92"/>
      <c r="B16" s="86"/>
      <c r="C16" s="87"/>
      <c r="D16" s="86"/>
      <c r="E16" s="86" t="str">
        <f>IF(D16="","",IF(D16&lt;=1996,"Seniors",IF(D16&gt;=2009,"Mini Poussin",VLOOKUP(D16,'Quyên Mains Nues'!$T$13:$U$26,2,FALSE))))</f>
        <v/>
      </c>
      <c r="F16" s="87"/>
      <c r="G16" s="87"/>
      <c r="H16" s="87"/>
      <c r="I16" s="87"/>
      <c r="J16" s="87"/>
      <c r="K16" s="87"/>
      <c r="L16" s="87"/>
      <c r="M16" s="87"/>
      <c r="N16" s="93"/>
    </row>
    <row r="17" spans="1:14">
      <c r="A17" s="92"/>
      <c r="B17" s="86"/>
      <c r="C17" s="87"/>
      <c r="D17" s="86"/>
      <c r="E17" s="86" t="str">
        <f>IF(D17="","",IF(D17&lt;=1996,"Seniors",IF(D17&gt;=2009,"Mini Poussin",VLOOKUP(D17,'Quyên Mains Nues'!$T$13:$U$26,2,FALSE))))</f>
        <v/>
      </c>
      <c r="F17" s="87"/>
      <c r="G17" s="87"/>
      <c r="H17" s="87"/>
      <c r="I17" s="87"/>
      <c r="J17" s="87"/>
      <c r="K17" s="87"/>
      <c r="L17" s="87"/>
      <c r="M17" s="87"/>
      <c r="N17" s="93"/>
    </row>
    <row r="18" spans="1:14">
      <c r="A18" s="92"/>
      <c r="B18" s="86"/>
      <c r="C18" s="87"/>
      <c r="D18" s="86"/>
      <c r="E18" s="86" t="str">
        <f>IF(D18="","",IF(D18&lt;=1996,"Seniors",IF(D18&gt;=2009,"Mini Poussin",VLOOKUP(D18,'Quyên Mains Nues'!$T$13:$U$26,2,FALSE))))</f>
        <v/>
      </c>
      <c r="F18" s="87"/>
      <c r="G18" s="87"/>
      <c r="H18" s="87"/>
      <c r="I18" s="87"/>
      <c r="J18" s="87"/>
      <c r="K18" s="87"/>
      <c r="L18" s="87"/>
      <c r="M18" s="87"/>
      <c r="N18" s="93"/>
    </row>
    <row r="19" spans="1:14">
      <c r="A19" s="92"/>
      <c r="B19" s="86"/>
      <c r="C19" s="87"/>
      <c r="D19" s="86"/>
      <c r="E19" s="86" t="str">
        <f>IF(D19="","",IF(D19&lt;=1996,"Seniors",IF(D19&gt;=2009,"Mini Poussin",VLOOKUP(D19,'Quyên Mains Nues'!$T$13:$U$26,2,FALSE))))</f>
        <v/>
      </c>
      <c r="F19" s="87"/>
      <c r="G19" s="87"/>
      <c r="H19" s="87"/>
      <c r="I19" s="87"/>
      <c r="J19" s="87"/>
      <c r="K19" s="87"/>
      <c r="L19" s="87"/>
      <c r="M19" s="87"/>
      <c r="N19" s="93"/>
    </row>
    <row r="20" spans="1:14">
      <c r="A20" s="92"/>
      <c r="B20" s="86"/>
      <c r="C20" s="87"/>
      <c r="D20" s="86"/>
      <c r="E20" s="86" t="str">
        <f>IF(D20="","",IF(D20&lt;=1996,"Seniors",IF(D20&gt;=2009,"Mini Poussin",VLOOKUP(D20,'Quyên Mains Nues'!$T$13:$U$26,2,FALSE))))</f>
        <v/>
      </c>
      <c r="F20" s="87"/>
      <c r="G20" s="87"/>
      <c r="H20" s="87"/>
      <c r="I20" s="87"/>
      <c r="J20" s="87"/>
      <c r="K20" s="87"/>
      <c r="L20" s="87"/>
      <c r="M20" s="87"/>
      <c r="N20" s="93"/>
    </row>
    <row r="21" spans="1:14">
      <c r="A21" s="92"/>
      <c r="B21" s="86"/>
      <c r="C21" s="87"/>
      <c r="D21" s="86"/>
      <c r="E21" s="86" t="str">
        <f>IF(D21="","",IF(D21&lt;=1996,"Seniors",IF(D21&gt;=2009,"Mini Poussin",VLOOKUP(D21,'Quyên Mains Nues'!$T$13:$U$26,2,FALSE))))</f>
        <v/>
      </c>
      <c r="F21" s="87"/>
      <c r="G21" s="87"/>
      <c r="H21" s="87"/>
      <c r="I21" s="87"/>
      <c r="J21" s="87"/>
      <c r="K21" s="87"/>
      <c r="L21" s="87"/>
      <c r="M21" s="87"/>
      <c r="N21" s="93"/>
    </row>
    <row r="22" spans="1:14">
      <c r="A22" s="92"/>
      <c r="B22" s="86"/>
      <c r="C22" s="87"/>
      <c r="D22" s="86"/>
      <c r="E22" s="86" t="str">
        <f>IF(D22="","",IF(D22&lt;=1996,"Seniors",IF(D22&gt;=2009,"Mini Poussin",VLOOKUP(D22,'Quyên Mains Nues'!$T$13:$U$26,2,FALSE))))</f>
        <v/>
      </c>
      <c r="F22" s="87"/>
      <c r="G22" s="87"/>
      <c r="H22" s="87"/>
      <c r="I22" s="87"/>
      <c r="J22" s="87"/>
      <c r="K22" s="87"/>
      <c r="L22" s="87"/>
      <c r="M22" s="87"/>
      <c r="N22" s="93"/>
    </row>
    <row r="23" spans="1:14">
      <c r="A23" s="92"/>
      <c r="B23" s="86"/>
      <c r="C23" s="87"/>
      <c r="D23" s="86"/>
      <c r="E23" s="86" t="str">
        <f>IF(D23="","",IF(D23&lt;=1996,"Seniors",IF(D23&gt;=2009,"Mini Poussin",VLOOKUP(D23,'Quyên Mains Nues'!$T$13:$U$26,2,FALSE))))</f>
        <v/>
      </c>
      <c r="F23" s="87"/>
      <c r="G23" s="87"/>
      <c r="H23" s="87"/>
      <c r="I23" s="87"/>
      <c r="J23" s="87"/>
      <c r="K23" s="87"/>
      <c r="L23" s="87"/>
      <c r="M23" s="87"/>
      <c r="N23" s="93"/>
    </row>
    <row r="24" spans="1:14">
      <c r="A24" s="92"/>
      <c r="B24" s="86"/>
      <c r="C24" s="87"/>
      <c r="D24" s="86"/>
      <c r="E24" s="86" t="str">
        <f>IF(D24="","",IF(D24&lt;=1996,"Seniors",IF(D24&gt;=2009,"Mini Poussin",VLOOKUP(D24,'Quyên Mains Nues'!$T$13:$U$26,2,FALSE))))</f>
        <v/>
      </c>
      <c r="F24" s="87"/>
      <c r="G24" s="87"/>
      <c r="H24" s="87"/>
      <c r="I24" s="87"/>
      <c r="J24" s="87"/>
      <c r="K24" s="87"/>
      <c r="L24" s="87"/>
      <c r="M24" s="87"/>
      <c r="N24" s="93"/>
    </row>
    <row r="25" spans="1:14">
      <c r="A25" s="92"/>
      <c r="B25" s="86"/>
      <c r="C25" s="87"/>
      <c r="D25" s="86"/>
      <c r="E25" s="86" t="str">
        <f>IF(D25="","",IF(D25&lt;=1996,"Seniors",IF(D25&gt;=2009,"Mini Poussin",VLOOKUP(D25,'Quyên Mains Nues'!$T$13:$U$26,2,FALSE))))</f>
        <v/>
      </c>
      <c r="F25" s="87"/>
      <c r="G25" s="87"/>
      <c r="H25" s="87"/>
      <c r="I25" s="87"/>
      <c r="J25" s="87"/>
      <c r="K25" s="87"/>
      <c r="L25" s="87"/>
      <c r="M25" s="87"/>
      <c r="N25" s="93"/>
    </row>
    <row r="26" spans="1:14">
      <c r="A26" s="92"/>
      <c r="B26" s="86"/>
      <c r="C26" s="87"/>
      <c r="D26" s="86"/>
      <c r="E26" s="86" t="str">
        <f>IF(D26="","",IF(D26&lt;=1996,"Seniors",IF(D26&gt;=2009,"Mini Poussin",VLOOKUP(D26,'Quyên Mains Nues'!$T$13:$U$26,2,FALSE))))</f>
        <v/>
      </c>
      <c r="F26" s="87"/>
      <c r="G26" s="87"/>
      <c r="H26" s="87"/>
      <c r="I26" s="87"/>
      <c r="J26" s="87"/>
      <c r="K26" s="87"/>
      <c r="L26" s="87"/>
      <c r="M26" s="87"/>
      <c r="N26" s="93"/>
    </row>
    <row r="27" spans="1:14">
      <c r="A27" s="92"/>
      <c r="B27" s="86"/>
      <c r="C27" s="87"/>
      <c r="D27" s="86"/>
      <c r="E27" s="86" t="str">
        <f>IF(D27="","",IF(D27&lt;=1996,"Seniors",IF(D27&gt;=2009,"Mini Poussin",VLOOKUP(D27,'Quyên Mains Nues'!$T$13:$U$26,2,FALSE))))</f>
        <v/>
      </c>
      <c r="F27" s="87"/>
      <c r="G27" s="87"/>
      <c r="H27" s="87"/>
      <c r="I27" s="87"/>
      <c r="J27" s="87"/>
      <c r="K27" s="87"/>
      <c r="L27" s="87"/>
      <c r="M27" s="87"/>
      <c r="N27" s="93"/>
    </row>
    <row r="28" spans="1:14">
      <c r="A28" s="92"/>
      <c r="B28" s="86"/>
      <c r="C28" s="87"/>
      <c r="D28" s="86"/>
      <c r="E28" s="86" t="str">
        <f>IF(D28="","",IF(D28&lt;=1996,"Seniors",IF(D28&gt;=2009,"Mini Poussin",VLOOKUP(D28,'Quyên Mains Nues'!$T$13:$U$26,2,FALSE))))</f>
        <v/>
      </c>
      <c r="F28" s="87"/>
      <c r="G28" s="87"/>
      <c r="H28" s="87"/>
      <c r="I28" s="87"/>
      <c r="J28" s="87"/>
      <c r="K28" s="87"/>
      <c r="L28" s="87"/>
      <c r="M28" s="87"/>
      <c r="N28" s="93"/>
    </row>
    <row r="29" spans="1:14">
      <c r="A29" s="92"/>
      <c r="B29" s="86"/>
      <c r="C29" s="87"/>
      <c r="D29" s="86"/>
      <c r="E29" s="86" t="str">
        <f>IF(D29="","",IF(D29&lt;=1996,"Seniors",IF(D29&gt;=2009,"Mini Poussin",VLOOKUP(D29,'Quyên Mains Nues'!$T$13:$U$26,2,FALSE))))</f>
        <v/>
      </c>
      <c r="F29" s="87"/>
      <c r="G29" s="87"/>
      <c r="H29" s="87"/>
      <c r="I29" s="87"/>
      <c r="J29" s="87"/>
      <c r="K29" s="87"/>
      <c r="L29" s="87"/>
      <c r="M29" s="87"/>
      <c r="N29" s="93"/>
    </row>
    <row r="30" spans="1:14">
      <c r="A30" s="92"/>
      <c r="B30" s="86"/>
      <c r="C30" s="87"/>
      <c r="D30" s="86"/>
      <c r="E30" s="86" t="str">
        <f>IF(D30="","",IF(D30&lt;=1996,"Seniors",IF(D30&gt;=2009,"Mini Poussin",VLOOKUP(D30,'Quyên Mains Nues'!$T$13:$U$26,2,FALSE))))</f>
        <v/>
      </c>
      <c r="F30" s="87"/>
      <c r="G30" s="87"/>
      <c r="H30" s="87"/>
      <c r="I30" s="87"/>
      <c r="J30" s="87"/>
      <c r="K30" s="87"/>
      <c r="L30" s="87"/>
      <c r="M30" s="87"/>
      <c r="N30" s="93"/>
    </row>
    <row r="31" spans="1:14">
      <c r="A31" s="92"/>
      <c r="B31" s="86"/>
      <c r="C31" s="87"/>
      <c r="D31" s="86"/>
      <c r="E31" s="86" t="str">
        <f>IF(D31="","",IF(D31&lt;=1996,"Seniors",IF(D31&gt;=2009,"Mini Poussin",VLOOKUP(D31,'Quyên Mains Nues'!$T$13:$U$26,2,FALSE))))</f>
        <v/>
      </c>
      <c r="F31" s="87"/>
      <c r="G31" s="87"/>
      <c r="H31" s="87"/>
      <c r="I31" s="87"/>
      <c r="J31" s="87"/>
      <c r="K31" s="87"/>
      <c r="L31" s="87"/>
      <c r="M31" s="87"/>
      <c r="N31" s="93"/>
    </row>
    <row r="32" spans="1:14">
      <c r="A32" s="92"/>
      <c r="B32" s="86"/>
      <c r="C32" s="87"/>
      <c r="D32" s="86"/>
      <c r="E32" s="86" t="str">
        <f>IF(D32="","",IF(D32&lt;=1996,"Seniors",IF(D32&gt;=2009,"Mini Poussin",VLOOKUP(D32,'Quyên Mains Nues'!$T$13:$U$26,2,FALSE))))</f>
        <v/>
      </c>
      <c r="F32" s="87"/>
      <c r="G32" s="87"/>
      <c r="H32" s="87"/>
      <c r="I32" s="87"/>
      <c r="J32" s="87"/>
      <c r="K32" s="87"/>
      <c r="L32" s="87"/>
      <c r="M32" s="87"/>
      <c r="N32" s="93"/>
    </row>
    <row r="33" spans="1:14">
      <c r="A33" s="92"/>
      <c r="B33" s="86"/>
      <c r="C33" s="87"/>
      <c r="D33" s="86"/>
      <c r="E33" s="86" t="str">
        <f>IF(D33="","",IF(D33&lt;=1996,"Seniors",IF(D33&gt;=2009,"Mini Poussin",VLOOKUP(D33,'Quyên Mains Nues'!$T$13:$U$26,2,FALSE))))</f>
        <v/>
      </c>
      <c r="F33" s="87"/>
      <c r="G33" s="87"/>
      <c r="H33" s="87"/>
      <c r="I33" s="87"/>
      <c r="J33" s="87"/>
      <c r="K33" s="87"/>
      <c r="L33" s="87"/>
      <c r="M33" s="87"/>
      <c r="N33" s="93"/>
    </row>
    <row r="34" spans="1:14">
      <c r="A34" s="92"/>
      <c r="B34" s="86"/>
      <c r="C34" s="87"/>
      <c r="D34" s="86"/>
      <c r="E34" s="86" t="str">
        <f>IF(D34="","",IF(D34&lt;=1996,"Seniors",IF(D34&gt;=2009,"Mini Poussin",VLOOKUP(D34,'Quyên Mains Nues'!$T$13:$U$26,2,FALSE))))</f>
        <v/>
      </c>
      <c r="F34" s="87"/>
      <c r="G34" s="87"/>
      <c r="H34" s="87"/>
      <c r="I34" s="87"/>
      <c r="J34" s="87"/>
      <c r="K34" s="87"/>
      <c r="L34" s="87"/>
      <c r="M34" s="87"/>
      <c r="N34" s="93"/>
    </row>
    <row r="35" spans="1:14">
      <c r="A35" s="92"/>
      <c r="B35" s="86"/>
      <c r="C35" s="87"/>
      <c r="D35" s="86"/>
      <c r="E35" s="86" t="str">
        <f>IF(D35="","",IF(D35&lt;=1996,"Seniors",IF(D35&gt;=2009,"Mini Poussin",VLOOKUP(D35,'Quyên Mains Nues'!$T$13:$U$26,2,FALSE))))</f>
        <v/>
      </c>
      <c r="F35" s="87"/>
      <c r="G35" s="87"/>
      <c r="H35" s="87"/>
      <c r="I35" s="87"/>
      <c r="J35" s="87"/>
      <c r="K35" s="87"/>
      <c r="L35" s="87"/>
      <c r="M35" s="87"/>
      <c r="N35" s="93"/>
    </row>
    <row r="36" spans="1:14">
      <c r="A36" s="92"/>
      <c r="B36" s="86"/>
      <c r="C36" s="87"/>
      <c r="D36" s="86"/>
      <c r="E36" s="86" t="str">
        <f>IF(D36="","",IF(D36&lt;=1996,"Seniors",IF(D36&gt;=2009,"Mini Poussin",VLOOKUP(D36,'Quyên Mains Nues'!$T$13:$U$26,2,FALSE))))</f>
        <v/>
      </c>
      <c r="F36" s="87"/>
      <c r="G36" s="87"/>
      <c r="H36" s="87"/>
      <c r="I36" s="87"/>
      <c r="J36" s="87"/>
      <c r="K36" s="87"/>
      <c r="L36" s="87"/>
      <c r="M36" s="87"/>
      <c r="N36" s="93"/>
    </row>
    <row r="37" spans="1:14">
      <c r="A37" s="92"/>
      <c r="B37" s="86"/>
      <c r="C37" s="87"/>
      <c r="D37" s="86"/>
      <c r="E37" s="86" t="str">
        <f>IF(D37="","",IF(D37&lt;=1996,"Seniors",IF(D37&gt;=2009,"Mini Poussin",VLOOKUP(D37,'Quyên Mains Nues'!$T$13:$U$26,2,FALSE))))</f>
        <v/>
      </c>
      <c r="F37" s="87"/>
      <c r="G37" s="87"/>
      <c r="H37" s="87"/>
      <c r="I37" s="87"/>
      <c r="J37" s="87"/>
      <c r="K37" s="87"/>
      <c r="L37" s="87"/>
      <c r="M37" s="87"/>
      <c r="N37" s="93"/>
    </row>
    <row r="38" spans="1:14">
      <c r="A38" s="92"/>
      <c r="B38" s="86"/>
      <c r="C38" s="87"/>
      <c r="D38" s="86"/>
      <c r="E38" s="86" t="str">
        <f>IF(D38="","",IF(D38&lt;=1996,"Seniors",IF(D38&gt;=2009,"Mini Poussin",VLOOKUP(D38,'Quyên Mains Nues'!$T$13:$U$26,2,FALSE))))</f>
        <v/>
      </c>
      <c r="F38" s="87"/>
      <c r="G38" s="87"/>
      <c r="H38" s="87"/>
      <c r="I38" s="87"/>
      <c r="J38" s="87"/>
      <c r="K38" s="87"/>
      <c r="L38" s="87"/>
      <c r="M38" s="87"/>
      <c r="N38" s="93"/>
    </row>
    <row r="39" spans="1:14">
      <c r="A39" s="92"/>
      <c r="B39" s="86"/>
      <c r="C39" s="87"/>
      <c r="D39" s="86"/>
      <c r="E39" s="86" t="str">
        <f>IF(D39="","",IF(D39&lt;=1996,"Seniors",IF(D39&gt;=2009,"Mini Poussin",VLOOKUP(D39,'Quyên Mains Nues'!$T$13:$U$26,2,FALSE))))</f>
        <v/>
      </c>
      <c r="F39" s="87"/>
      <c r="G39" s="87"/>
      <c r="H39" s="87"/>
      <c r="I39" s="87"/>
      <c r="J39" s="87"/>
      <c r="K39" s="87"/>
      <c r="L39" s="87"/>
      <c r="M39" s="87"/>
      <c r="N39" s="93"/>
    </row>
    <row r="40" spans="1:14">
      <c r="A40" s="92"/>
      <c r="B40" s="86"/>
      <c r="C40" s="87"/>
      <c r="D40" s="86"/>
      <c r="E40" s="86" t="str">
        <f>IF(D40="","",IF(D40&lt;=1996,"Seniors",IF(D40&gt;=2009,"Mini Poussin",VLOOKUP(D40,'Quyên Mains Nues'!$T$13:$U$26,2,FALSE))))</f>
        <v/>
      </c>
      <c r="F40" s="87"/>
      <c r="G40" s="87"/>
      <c r="H40" s="87"/>
      <c r="I40" s="87"/>
      <c r="J40" s="87"/>
      <c r="K40" s="87"/>
      <c r="L40" s="87"/>
      <c r="M40" s="87"/>
      <c r="N40" s="93"/>
    </row>
    <row r="41" spans="1:14">
      <c r="A41" s="92"/>
      <c r="B41" s="86"/>
      <c r="C41" s="87"/>
      <c r="D41" s="86"/>
      <c r="E41" s="86" t="str">
        <f>IF(D41="","",IF(D41&lt;=1996,"Seniors",IF(D41&gt;=2009,"Mini Poussin",VLOOKUP(D41,'Quyên Mains Nues'!$T$13:$U$26,2,FALSE))))</f>
        <v/>
      </c>
      <c r="F41" s="87"/>
      <c r="G41" s="87"/>
      <c r="H41" s="87"/>
      <c r="I41" s="87"/>
      <c r="J41" s="87"/>
      <c r="K41" s="87"/>
      <c r="L41" s="87"/>
      <c r="M41" s="87"/>
      <c r="N41" s="93"/>
    </row>
    <row r="42" spans="1:14">
      <c r="A42" s="92"/>
      <c r="B42" s="86"/>
      <c r="C42" s="87"/>
      <c r="D42" s="86"/>
      <c r="E42" s="86" t="str">
        <f>IF(D42="","",IF(D42&lt;=1996,"Seniors",IF(D42&gt;=2009,"Mini Poussin",VLOOKUP(D42,'Quyên Mains Nues'!$T$13:$U$26,2,FALSE))))</f>
        <v/>
      </c>
      <c r="F42" s="87"/>
      <c r="G42" s="87"/>
      <c r="H42" s="87"/>
      <c r="I42" s="87"/>
      <c r="J42" s="87"/>
      <c r="K42" s="87"/>
      <c r="L42" s="87"/>
      <c r="M42" s="87"/>
      <c r="N42" s="93"/>
    </row>
    <row r="43" spans="1:14">
      <c r="A43" s="92"/>
      <c r="B43" s="86"/>
      <c r="C43" s="87"/>
      <c r="D43" s="86"/>
      <c r="E43" s="86" t="str">
        <f>IF(D43="","",IF(D43&lt;=1996,"Seniors",IF(D43&gt;=2009,"Mini Poussin",VLOOKUP(D43,'Quyên Mains Nues'!$T$13:$U$26,2,FALSE))))</f>
        <v/>
      </c>
      <c r="F43" s="87"/>
      <c r="G43" s="87"/>
      <c r="H43" s="87"/>
      <c r="I43" s="87"/>
      <c r="J43" s="87"/>
      <c r="K43" s="87"/>
      <c r="L43" s="87"/>
      <c r="M43" s="87"/>
      <c r="N43" s="93"/>
    </row>
    <row r="44" spans="1:14">
      <c r="A44" s="92"/>
      <c r="B44" s="86"/>
      <c r="C44" s="87"/>
      <c r="D44" s="86"/>
      <c r="E44" s="86" t="str">
        <f>IF(D44="","",IF(D44&lt;=1996,"Seniors",IF(D44&gt;=2009,"Mini Poussin",VLOOKUP(D44,'Quyên Mains Nues'!$T$13:$U$26,2,FALSE))))</f>
        <v/>
      </c>
      <c r="F44" s="87"/>
      <c r="G44" s="87"/>
      <c r="H44" s="87"/>
      <c r="I44" s="87"/>
      <c r="J44" s="87"/>
      <c r="K44" s="87"/>
      <c r="L44" s="87"/>
      <c r="M44" s="87"/>
      <c r="N44" s="93"/>
    </row>
    <row r="45" spans="1:14">
      <c r="A45" s="92"/>
      <c r="B45" s="86"/>
      <c r="C45" s="87"/>
      <c r="D45" s="86"/>
      <c r="E45" s="86" t="str">
        <f>IF(D45="","",IF(D45&lt;=1996,"Seniors",IF(D45&gt;=2009,"Mini Poussin",VLOOKUP(D45,'Quyên Mains Nues'!$T$13:$U$26,2,FALSE))))</f>
        <v/>
      </c>
      <c r="F45" s="87"/>
      <c r="G45" s="87"/>
      <c r="H45" s="87"/>
      <c r="I45" s="87"/>
      <c r="J45" s="87"/>
      <c r="K45" s="87"/>
      <c r="L45" s="87"/>
      <c r="M45" s="87"/>
      <c r="N45" s="93"/>
    </row>
    <row r="46" spans="1:14">
      <c r="A46" s="92"/>
      <c r="B46" s="86"/>
      <c r="C46" s="87"/>
      <c r="D46" s="86"/>
      <c r="E46" s="86" t="str">
        <f>IF(D46="","",IF(D46&lt;=1996,"Seniors",IF(D46&gt;=2009,"Mini Poussin",VLOOKUP(D46,'Quyên Mains Nues'!$T$13:$U$26,2,FALSE))))</f>
        <v/>
      </c>
      <c r="F46" s="87"/>
      <c r="G46" s="87"/>
      <c r="H46" s="87"/>
      <c r="I46" s="87"/>
      <c r="J46" s="87"/>
      <c r="K46" s="87"/>
      <c r="L46" s="87"/>
      <c r="M46" s="87"/>
      <c r="N46" s="93"/>
    </row>
    <row r="47" spans="1:14">
      <c r="A47" s="92"/>
      <c r="B47" s="86"/>
      <c r="C47" s="87"/>
      <c r="D47" s="86"/>
      <c r="E47" s="86" t="str">
        <f>IF(D47="","",IF(D47&lt;=1996,"Seniors",IF(D47&gt;=2009,"Mini Poussin",VLOOKUP(D47,'Quyên Mains Nues'!$T$13:$U$26,2,FALSE))))</f>
        <v/>
      </c>
      <c r="F47" s="87"/>
      <c r="G47" s="87"/>
      <c r="H47" s="87"/>
      <c r="I47" s="87"/>
      <c r="J47" s="87"/>
      <c r="K47" s="87"/>
      <c r="L47" s="87"/>
      <c r="M47" s="87"/>
      <c r="N47" s="93"/>
    </row>
    <row r="48" spans="1:14">
      <c r="A48" s="92"/>
      <c r="B48" s="86"/>
      <c r="C48" s="87"/>
      <c r="D48" s="86"/>
      <c r="E48" s="86" t="str">
        <f>IF(D48="","",IF(D48&lt;=1996,"Seniors",IF(D48&gt;=2009,"Mini Poussin",VLOOKUP(D48,'Quyên Mains Nues'!$T$13:$U$26,2,FALSE))))</f>
        <v/>
      </c>
      <c r="F48" s="87"/>
      <c r="G48" s="87"/>
      <c r="H48" s="87"/>
      <c r="I48" s="87"/>
      <c r="J48" s="87"/>
      <c r="K48" s="87"/>
      <c r="L48" s="87"/>
      <c r="M48" s="87"/>
      <c r="N48" s="93"/>
    </row>
    <row r="49" spans="1:14">
      <c r="A49" s="92"/>
      <c r="B49" s="86"/>
      <c r="C49" s="87"/>
      <c r="D49" s="86"/>
      <c r="E49" s="86" t="str">
        <f>IF(D49="","",IF(D49&lt;=1996,"Seniors",IF(D49&gt;=2009,"Mini Poussin",VLOOKUP(D49,'Quyên Mains Nues'!$T$13:$U$26,2,FALSE))))</f>
        <v/>
      </c>
      <c r="F49" s="87"/>
      <c r="G49" s="87"/>
      <c r="H49" s="87"/>
      <c r="I49" s="87"/>
      <c r="J49" s="87"/>
      <c r="K49" s="87"/>
      <c r="L49" s="87"/>
      <c r="M49" s="87"/>
      <c r="N49" s="93"/>
    </row>
    <row r="50" spans="1:14">
      <c r="A50" s="92"/>
      <c r="B50" s="86"/>
      <c r="C50" s="87"/>
      <c r="D50" s="86"/>
      <c r="E50" s="86" t="str">
        <f>IF(D50="","",IF(D50&lt;=1996,"Seniors",IF(D50&gt;=2009,"Mini Poussin",VLOOKUP(D50,'Quyên Mains Nues'!$T$13:$U$26,2,FALSE))))</f>
        <v/>
      </c>
      <c r="F50" s="87"/>
      <c r="G50" s="87"/>
      <c r="H50" s="87"/>
      <c r="I50" s="87"/>
      <c r="J50" s="87"/>
      <c r="K50" s="87"/>
      <c r="L50" s="87"/>
      <c r="M50" s="87"/>
      <c r="N50" s="93"/>
    </row>
    <row r="51" spans="1:14">
      <c r="A51" s="92"/>
      <c r="B51" s="86"/>
      <c r="C51" s="87"/>
      <c r="D51" s="86"/>
      <c r="E51" s="86" t="str">
        <f>IF(D51="","",IF(D51&lt;=1996,"Seniors",IF(D51&gt;=2009,"Mini Poussin",VLOOKUP(D51,'Quyên Mains Nues'!$T$13:$U$26,2,FALSE))))</f>
        <v/>
      </c>
      <c r="F51" s="87"/>
      <c r="G51" s="87"/>
      <c r="H51" s="87"/>
      <c r="I51" s="87"/>
      <c r="J51" s="87"/>
      <c r="K51" s="87"/>
      <c r="L51" s="87"/>
      <c r="M51" s="87"/>
      <c r="N51" s="93"/>
    </row>
    <row r="52" spans="1:14">
      <c r="A52" s="92"/>
      <c r="B52" s="86"/>
      <c r="C52" s="87"/>
      <c r="D52" s="86"/>
      <c r="E52" s="86" t="str">
        <f>IF(D52="","",IF(D52&lt;=1996,"Seniors",IF(D52&gt;=2009,"Mini Poussin",VLOOKUP(D52,'Quyên Mains Nues'!$T$13:$U$26,2,FALSE))))</f>
        <v/>
      </c>
      <c r="F52" s="87"/>
      <c r="G52" s="87"/>
      <c r="H52" s="87"/>
      <c r="I52" s="87"/>
      <c r="J52" s="87"/>
      <c r="K52" s="87"/>
      <c r="L52" s="87"/>
      <c r="M52" s="87"/>
      <c r="N52" s="93"/>
    </row>
    <row r="53" spans="1:14">
      <c r="A53" s="92"/>
      <c r="B53" s="86"/>
      <c r="C53" s="87"/>
      <c r="D53" s="86"/>
      <c r="E53" s="86" t="str">
        <f>IF(D53="","",IF(D53&lt;=1996,"Seniors",IF(D53&gt;=2009,"Mini Poussin",VLOOKUP(D53,'Quyên Mains Nues'!$T$13:$U$26,2,FALSE))))</f>
        <v/>
      </c>
      <c r="F53" s="87"/>
      <c r="G53" s="87"/>
      <c r="H53" s="87"/>
      <c r="I53" s="87"/>
      <c r="J53" s="87"/>
      <c r="K53" s="87"/>
      <c r="L53" s="87"/>
      <c r="M53" s="87"/>
      <c r="N53" s="93"/>
    </row>
    <row r="54" spans="1:14">
      <c r="A54" s="92"/>
      <c r="B54" s="86"/>
      <c r="C54" s="87"/>
      <c r="D54" s="86"/>
      <c r="E54" s="86" t="str">
        <f>IF(D54="","",IF(D54&lt;=1996,"Seniors",IF(D54&gt;=2009,"Mini Poussin",VLOOKUP(D54,'Quyên Mains Nues'!$T$13:$U$26,2,FALSE))))</f>
        <v/>
      </c>
      <c r="F54" s="87"/>
      <c r="G54" s="87"/>
      <c r="H54" s="87"/>
      <c r="I54" s="87"/>
      <c r="J54" s="87"/>
      <c r="K54" s="87"/>
      <c r="L54" s="87"/>
      <c r="M54" s="87"/>
      <c r="N54" s="93"/>
    </row>
    <row r="55" spans="1:14">
      <c r="A55" s="92"/>
      <c r="B55" s="86"/>
      <c r="C55" s="87"/>
      <c r="D55" s="86"/>
      <c r="E55" s="86" t="str">
        <f>IF(D55="","",IF(D55&lt;=1996,"Seniors",IF(D55&gt;=2009,"Mini Poussin",VLOOKUP(D55,'Quyên Mains Nues'!$T$13:$U$26,2,FALSE))))</f>
        <v/>
      </c>
      <c r="F55" s="87"/>
      <c r="G55" s="87"/>
      <c r="H55" s="87"/>
      <c r="I55" s="87"/>
      <c r="J55" s="87"/>
      <c r="K55" s="87"/>
      <c r="L55" s="87"/>
      <c r="M55" s="87"/>
      <c r="N55" s="93"/>
    </row>
    <row r="56" spans="1:14">
      <c r="A56" s="92"/>
      <c r="B56" s="86"/>
      <c r="C56" s="87"/>
      <c r="D56" s="86"/>
      <c r="E56" s="86" t="str">
        <f>IF(D56="","",IF(D56&lt;=1996,"Seniors",IF(D56&gt;=2009,"Mini Poussin",VLOOKUP(D56,'Quyên Mains Nues'!$T$13:$U$26,2,FALSE))))</f>
        <v/>
      </c>
      <c r="F56" s="87"/>
      <c r="G56" s="87"/>
      <c r="H56" s="87"/>
      <c r="I56" s="87"/>
      <c r="J56" s="87"/>
      <c r="K56" s="87"/>
      <c r="L56" s="87"/>
      <c r="M56" s="87"/>
      <c r="N56" s="93"/>
    </row>
    <row r="57" spans="1:14">
      <c r="A57" s="92"/>
      <c r="B57" s="86"/>
      <c r="C57" s="87"/>
      <c r="D57" s="86"/>
      <c r="E57" s="86" t="str">
        <f>IF(D57="","",IF(D57&lt;=1996,"Seniors",IF(D57&gt;=2009,"Mini Poussin",VLOOKUP(D57,'Quyên Mains Nues'!$T$13:$U$26,2,FALSE))))</f>
        <v/>
      </c>
      <c r="F57" s="87"/>
      <c r="G57" s="87"/>
      <c r="H57" s="87"/>
      <c r="I57" s="87"/>
      <c r="J57" s="87"/>
      <c r="K57" s="87"/>
      <c r="L57" s="87"/>
      <c r="M57" s="87"/>
      <c r="N57" s="93"/>
    </row>
    <row r="58" spans="1:14">
      <c r="A58" s="92"/>
      <c r="B58" s="86"/>
      <c r="C58" s="87"/>
      <c r="D58" s="86"/>
      <c r="E58" s="86" t="str">
        <f>IF(D58="","",IF(D58&lt;=1996,"Seniors",IF(D58&gt;=2009,"Mini Poussin",VLOOKUP(D58,'Quyên Mains Nues'!$T$13:$U$26,2,FALSE))))</f>
        <v/>
      </c>
      <c r="F58" s="87"/>
      <c r="G58" s="87"/>
      <c r="H58" s="87"/>
      <c r="I58" s="87"/>
      <c r="J58" s="87"/>
      <c r="K58" s="87"/>
      <c r="L58" s="87"/>
      <c r="M58" s="87"/>
      <c r="N58" s="93"/>
    </row>
    <row r="59" spans="1:14">
      <c r="A59" s="92"/>
      <c r="B59" s="86"/>
      <c r="C59" s="87"/>
      <c r="D59" s="86"/>
      <c r="E59" s="86" t="str">
        <f>IF(D59="","",IF(D59&lt;=1996,"Seniors",IF(D59&gt;=2009,"Mini Poussin",VLOOKUP(D59,'Quyên Mains Nues'!$T$13:$U$26,2,FALSE))))</f>
        <v/>
      </c>
      <c r="F59" s="87"/>
      <c r="G59" s="87"/>
      <c r="H59" s="87"/>
      <c r="I59" s="87"/>
      <c r="J59" s="87"/>
      <c r="K59" s="87"/>
      <c r="L59" s="87"/>
      <c r="M59" s="87"/>
      <c r="N59" s="93"/>
    </row>
    <row r="60" spans="1:14">
      <c r="A60" s="92"/>
      <c r="B60" s="86"/>
      <c r="C60" s="87"/>
      <c r="D60" s="86"/>
      <c r="E60" s="86" t="str">
        <f>IF(D60="","",IF(D60&lt;=1996,"Seniors",IF(D60&gt;=2009,"Mini Poussin",VLOOKUP(D60,'Quyên Mains Nues'!$T$13:$U$26,2,FALSE))))</f>
        <v/>
      </c>
      <c r="F60" s="87"/>
      <c r="G60" s="87"/>
      <c r="H60" s="87"/>
      <c r="I60" s="87"/>
      <c r="J60" s="87"/>
      <c r="K60" s="87"/>
      <c r="L60" s="87"/>
      <c r="M60" s="87"/>
      <c r="N60" s="93"/>
    </row>
    <row r="61" spans="1:14">
      <c r="A61" s="92"/>
      <c r="B61" s="86"/>
      <c r="C61" s="87"/>
      <c r="D61" s="86"/>
      <c r="E61" s="86" t="str">
        <f>IF(D61="","",IF(D61&lt;=1996,"Seniors",IF(D61&gt;=2009,"Mini Poussin",VLOOKUP(D61,'Quyên Mains Nues'!$T$13:$U$26,2,FALSE))))</f>
        <v/>
      </c>
      <c r="F61" s="87"/>
      <c r="G61" s="87"/>
      <c r="H61" s="87"/>
      <c r="I61" s="87"/>
      <c r="J61" s="87"/>
      <c r="K61" s="87"/>
      <c r="L61" s="87"/>
      <c r="M61" s="87"/>
      <c r="N61" s="93"/>
    </row>
    <row r="62" spans="1:14">
      <c r="A62" s="92"/>
      <c r="B62" s="86"/>
      <c r="C62" s="87"/>
      <c r="D62" s="86"/>
      <c r="E62" s="86" t="str">
        <f>IF(D62="","",IF(D62&lt;=1996,"Seniors",IF(D62&gt;=2009,"Mini Poussin",VLOOKUP(D62,'Quyên Mains Nues'!$T$13:$U$26,2,FALSE))))</f>
        <v/>
      </c>
      <c r="F62" s="87"/>
      <c r="G62" s="87"/>
      <c r="H62" s="87"/>
      <c r="I62" s="87"/>
      <c r="J62" s="87"/>
      <c r="K62" s="87"/>
      <c r="L62" s="87"/>
      <c r="M62" s="87"/>
      <c r="N62" s="93"/>
    </row>
    <row r="63" spans="1:14">
      <c r="A63" s="92"/>
      <c r="B63" s="86"/>
      <c r="C63" s="87"/>
      <c r="D63" s="86"/>
      <c r="E63" s="86" t="str">
        <f>IF(D63="","",IF(D63&lt;=1996,"Seniors",IF(D63&gt;=2009,"Mini Poussin",VLOOKUP(D63,'Quyên Mains Nues'!$T$13:$U$26,2,FALSE))))</f>
        <v/>
      </c>
      <c r="F63" s="87"/>
      <c r="G63" s="87"/>
      <c r="H63" s="87"/>
      <c r="I63" s="87"/>
      <c r="J63" s="87"/>
      <c r="K63" s="87"/>
      <c r="L63" s="87"/>
      <c r="M63" s="87"/>
      <c r="N63" s="93"/>
    </row>
    <row r="64" spans="1:14">
      <c r="A64" s="92"/>
      <c r="B64" s="86"/>
      <c r="C64" s="87"/>
      <c r="D64" s="86"/>
      <c r="E64" s="86" t="str">
        <f>IF(D64="","",IF(D64&lt;=1996,"Seniors",IF(D64&gt;=2009,"Mini Poussin",VLOOKUP(D64,'Quyên Mains Nues'!$T$13:$U$26,2,FALSE))))</f>
        <v/>
      </c>
      <c r="F64" s="87"/>
      <c r="G64" s="87"/>
      <c r="H64" s="87"/>
      <c r="I64" s="87"/>
      <c r="J64" s="87"/>
      <c r="K64" s="87"/>
      <c r="L64" s="87"/>
      <c r="M64" s="87"/>
      <c r="N64" s="93"/>
    </row>
    <row r="65" spans="1:14">
      <c r="A65" s="92"/>
      <c r="B65" s="86"/>
      <c r="C65" s="87"/>
      <c r="D65" s="86"/>
      <c r="E65" s="86" t="str">
        <f>IF(D65="","",IF(D65&lt;=1996,"Seniors",IF(D65&gt;=2009,"Mini Poussin",VLOOKUP(D65,'Quyên Mains Nues'!$T$13:$U$26,2,FALSE))))</f>
        <v/>
      </c>
      <c r="F65" s="87"/>
      <c r="G65" s="87"/>
      <c r="H65" s="87"/>
      <c r="I65" s="87"/>
      <c r="J65" s="87"/>
      <c r="K65" s="87"/>
      <c r="L65" s="87"/>
      <c r="M65" s="87"/>
      <c r="N65" s="93"/>
    </row>
    <row r="66" spans="1:14" ht="15.75" thickBot="1">
      <c r="A66" s="94"/>
      <c r="B66" s="95"/>
      <c r="C66" s="96"/>
      <c r="D66" s="95"/>
      <c r="E66" s="86" t="str">
        <f>IF(D66="","",IF(D66&lt;=1996,"Seniors",IF(D66&gt;=2009,"Mini Poussin",VLOOKUP(D66,'Quyên Mains Nues'!$T$13:$U$26,2,FALSE))))</f>
        <v/>
      </c>
      <c r="F66" s="96"/>
      <c r="G66" s="96"/>
      <c r="H66" s="96"/>
      <c r="I66" s="96"/>
      <c r="J66" s="96"/>
      <c r="K66" s="96"/>
      <c r="L66" s="96"/>
      <c r="M66" s="96"/>
      <c r="N66" s="97"/>
    </row>
  </sheetData>
  <sheetProtection password="ECC1" sheet="1" objects="1" scenarios="1"/>
  <mergeCells count="17">
    <mergeCell ref="G9:H10"/>
    <mergeCell ref="I9:I10"/>
    <mergeCell ref="J9:M9"/>
    <mergeCell ref="N9:N10"/>
    <mergeCell ref="J10:K10"/>
    <mergeCell ref="L10:M10"/>
    <mergeCell ref="A9:A11"/>
    <mergeCell ref="B9:B11"/>
    <mergeCell ref="C9:C11"/>
    <mergeCell ref="D9:D11"/>
    <mergeCell ref="F9:F11"/>
    <mergeCell ref="E9:E11"/>
    <mergeCell ref="B3:L3"/>
    <mergeCell ref="B4:L4"/>
    <mergeCell ref="B5:N5"/>
    <mergeCell ref="F6:N6"/>
    <mergeCell ref="A8:N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4"/>
  <sheetViews>
    <sheetView workbookViewId="0">
      <selection activeCell="E21" sqref="E21"/>
    </sheetView>
  </sheetViews>
  <sheetFormatPr baseColWidth="10" defaultRowHeight="15"/>
  <cols>
    <col min="1" max="1" width="25.42578125" customWidth="1"/>
    <col min="2" max="2" width="24.85546875" customWidth="1"/>
  </cols>
  <sheetData>
    <row r="1" spans="1:8" ht="22.5" customHeight="1">
      <c r="B1" s="109" t="s">
        <v>33</v>
      </c>
      <c r="C1" s="110"/>
      <c r="D1" s="110"/>
      <c r="E1" s="110"/>
      <c r="F1" s="110"/>
      <c r="G1" s="110"/>
      <c r="H1" s="111"/>
    </row>
    <row r="2" spans="1:8" ht="23.25" customHeight="1" thickBot="1">
      <c r="B2" s="112" t="s">
        <v>64</v>
      </c>
      <c r="C2" s="113"/>
      <c r="D2" s="113"/>
      <c r="E2" s="113"/>
      <c r="F2" s="113"/>
      <c r="G2" s="113"/>
      <c r="H2" s="114"/>
    </row>
    <row r="3" spans="1:8" ht="23.25" customHeight="1"/>
    <row r="4" spans="1:8" ht="15.75" thickBot="1"/>
    <row r="5" spans="1:8" ht="15.75" thickBot="1">
      <c r="A5" s="104" t="s">
        <v>56</v>
      </c>
      <c r="B5" s="172"/>
      <c r="C5" s="173"/>
      <c r="D5" s="173"/>
      <c r="E5" s="173"/>
      <c r="F5" s="173"/>
      <c r="G5" s="174"/>
    </row>
    <row r="6" spans="1:8" ht="15.75" thickBot="1">
      <c r="A6" s="35"/>
      <c r="B6" s="35"/>
      <c r="C6" s="36"/>
      <c r="D6" s="36"/>
      <c r="E6" s="36"/>
      <c r="F6" s="36"/>
      <c r="G6" s="36"/>
    </row>
    <row r="7" spans="1:8" ht="15.75" thickBot="1">
      <c r="A7" s="104" t="s">
        <v>35</v>
      </c>
      <c r="B7" s="172"/>
      <c r="C7" s="173"/>
      <c r="D7" s="173"/>
      <c r="E7" s="173"/>
      <c r="F7" s="173"/>
      <c r="G7" s="174"/>
    </row>
    <row r="8" spans="1:8" ht="15.75" thickBot="1">
      <c r="A8" s="35"/>
      <c r="B8" s="35"/>
      <c r="C8" s="36"/>
      <c r="D8" s="36"/>
      <c r="E8" s="36"/>
      <c r="F8" s="36"/>
      <c r="G8" s="34"/>
    </row>
    <row r="9" spans="1:8" ht="26.25" thickBot="1">
      <c r="A9" s="105" t="s">
        <v>7</v>
      </c>
      <c r="B9" s="105" t="s">
        <v>8</v>
      </c>
      <c r="C9" s="105" t="s">
        <v>57</v>
      </c>
      <c r="D9" s="105" t="s">
        <v>68</v>
      </c>
      <c r="E9" s="105" t="s">
        <v>62</v>
      </c>
      <c r="F9" s="105" t="s">
        <v>11</v>
      </c>
      <c r="G9" s="105" t="s">
        <v>58</v>
      </c>
    </row>
    <row r="10" spans="1:8">
      <c r="A10" s="100" t="s">
        <v>20</v>
      </c>
      <c r="B10" s="98" t="s">
        <v>21</v>
      </c>
      <c r="C10" s="98" t="s">
        <v>19</v>
      </c>
      <c r="D10" s="98">
        <v>1990</v>
      </c>
      <c r="E10" s="98" t="str">
        <f>IF(D10="","",IF(D10&lt;=1996,"Seniors",IF(D10&gt;=2009,"Mini Poussin",VLOOKUP(D10,'Quyên Mains Nues'!$T$13:$U$26,2,FALSE))))</f>
        <v>Seniors</v>
      </c>
      <c r="F10" s="99" t="s">
        <v>59</v>
      </c>
      <c r="G10" s="101" t="s">
        <v>60</v>
      </c>
    </row>
    <row r="11" spans="1:8">
      <c r="A11" s="102"/>
      <c r="B11" s="87"/>
      <c r="C11" s="87"/>
      <c r="D11" s="86"/>
      <c r="E11" s="87"/>
      <c r="F11" s="87"/>
      <c r="G11" s="93"/>
    </row>
    <row r="12" spans="1:8">
      <c r="A12" s="102"/>
      <c r="B12" s="87"/>
      <c r="C12" s="87"/>
      <c r="D12" s="86"/>
      <c r="E12" s="87" t="str">
        <f>IF(D12="","",IF(D12&lt;=1996,"Seniors",IF(D12&gt;=2009,"Mini Poussin",VLOOKUP(D12,'Quyên Mains Nues'!$T$13:$U$26,2,FALSE))))</f>
        <v/>
      </c>
      <c r="F12" s="87"/>
      <c r="G12" s="93"/>
    </row>
    <row r="13" spans="1:8">
      <c r="A13" s="102"/>
      <c r="B13" s="87"/>
      <c r="C13" s="87"/>
      <c r="D13" s="86"/>
      <c r="E13" s="87" t="str">
        <f>IF(D13="","",IF(D13&lt;=1996,"Seniors",IF(D13&gt;=2009,"Mini Poussin",VLOOKUP(D13,'Quyên Mains Nues'!$T$13:$U$26,2,FALSE))))</f>
        <v/>
      </c>
      <c r="F13" s="87"/>
      <c r="G13" s="93"/>
    </row>
    <row r="14" spans="1:8">
      <c r="A14" s="102"/>
      <c r="B14" s="87"/>
      <c r="C14" s="87"/>
      <c r="D14" s="86"/>
      <c r="E14" s="87" t="str">
        <f>IF(D14="","",IF(D14&lt;=1996,"Seniors",IF(D14&gt;=2009,"Mini Poussin",VLOOKUP(D14,'Quyên Mains Nues'!$T$13:$U$26,2,FALSE))))</f>
        <v/>
      </c>
      <c r="F14" s="87"/>
      <c r="G14" s="93"/>
    </row>
    <row r="15" spans="1:8">
      <c r="A15" s="102"/>
      <c r="B15" s="87"/>
      <c r="C15" s="87"/>
      <c r="D15" s="86"/>
      <c r="E15" s="87" t="str">
        <f>IF(D15="","",IF(D15&lt;=1996,"Seniors",IF(D15&gt;=2009,"Mini Poussin",VLOOKUP(D15,'Quyên Mains Nues'!$T$13:$U$26,2,FALSE))))</f>
        <v/>
      </c>
      <c r="F15" s="87"/>
      <c r="G15" s="93"/>
    </row>
    <row r="16" spans="1:8">
      <c r="A16" s="102"/>
      <c r="B16" s="87"/>
      <c r="C16" s="87"/>
      <c r="D16" s="86"/>
      <c r="E16" s="87" t="str">
        <f>IF(D16="","",IF(D16&lt;=1996,"Seniors",IF(D16&gt;=2009,"Mini Poussin",VLOOKUP(D16,'Quyên Mains Nues'!$T$13:$U$26,2,FALSE))))</f>
        <v/>
      </c>
      <c r="F16" s="87"/>
      <c r="G16" s="93"/>
    </row>
    <row r="17" spans="1:7">
      <c r="A17" s="102"/>
      <c r="B17" s="87"/>
      <c r="C17" s="87"/>
      <c r="D17" s="86"/>
      <c r="E17" s="87" t="str">
        <f>IF(D17="","",IF(D17&lt;=1996,"Seniors",IF(D17&gt;=2009,"Mini Poussin",VLOOKUP(D17,'Quyên Mains Nues'!$T$13:$U$26,2,FALSE))))</f>
        <v/>
      </c>
      <c r="F17" s="87"/>
      <c r="G17" s="93"/>
    </row>
    <row r="18" spans="1:7">
      <c r="A18" s="102"/>
      <c r="B18" s="87"/>
      <c r="C18" s="87"/>
      <c r="D18" s="86"/>
      <c r="E18" s="87" t="str">
        <f>IF(D18="","",IF(D18&lt;=1996,"Seniors",IF(D18&gt;=2009,"Mini Poussin",VLOOKUP(D18,'Quyên Mains Nues'!$T$13:$U$26,2,FALSE))))</f>
        <v/>
      </c>
      <c r="F18" s="87"/>
      <c r="G18" s="93"/>
    </row>
    <row r="19" spans="1:7">
      <c r="A19" s="102"/>
      <c r="B19" s="87"/>
      <c r="C19" s="87"/>
      <c r="D19" s="86"/>
      <c r="E19" s="87" t="str">
        <f>IF(D19="","",IF(D19&lt;=1996,"Seniors",IF(D19&gt;=2009,"Mini Poussin",VLOOKUP(D19,'Quyên Mains Nues'!$T$13:$U$26,2,FALSE))))</f>
        <v/>
      </c>
      <c r="F19" s="87"/>
      <c r="G19" s="93"/>
    </row>
    <row r="20" spans="1:7">
      <c r="A20" s="102"/>
      <c r="B20" s="87"/>
      <c r="C20" s="87"/>
      <c r="D20" s="86"/>
      <c r="E20" s="87" t="str">
        <f>IF(D20="","",IF(D20&lt;=1996,"Seniors",IF(D20&gt;=2009,"Mini Poussin",VLOOKUP(D20,'Quyên Mains Nues'!$T$13:$U$26,2,FALSE))))</f>
        <v/>
      </c>
      <c r="F20" s="87"/>
      <c r="G20" s="93"/>
    </row>
    <row r="21" spans="1:7">
      <c r="A21" s="102"/>
      <c r="B21" s="87"/>
      <c r="C21" s="87"/>
      <c r="D21" s="86"/>
      <c r="E21" s="87" t="str">
        <f>IF(D21="","",IF(D21&lt;=1996,"Seniors",IF(D21&gt;=2009,"Mini Poussin",VLOOKUP(D21,'Quyên Mains Nues'!$T$13:$U$26,2,FALSE))))</f>
        <v/>
      </c>
      <c r="F21" s="87"/>
      <c r="G21" s="93"/>
    </row>
    <row r="22" spans="1:7">
      <c r="A22" s="102"/>
      <c r="B22" s="87"/>
      <c r="C22" s="87"/>
      <c r="D22" s="86"/>
      <c r="E22" s="87" t="str">
        <f>IF(D22="","",IF(D22&lt;=1996,"Seniors",IF(D22&gt;=2009,"Mini Poussin",VLOOKUP(D22,'Quyên Mains Nues'!$T$13:$U$26,2,FALSE))))</f>
        <v/>
      </c>
      <c r="F22" s="87"/>
      <c r="G22" s="93"/>
    </row>
    <row r="23" spans="1:7">
      <c r="A23" s="102"/>
      <c r="B23" s="87"/>
      <c r="C23" s="87"/>
      <c r="D23" s="86"/>
      <c r="E23" s="87" t="str">
        <f>IF(D23="","",IF(D23&lt;=1996,"Seniors",IF(D23&gt;=2009,"Mini Poussin",VLOOKUP(D23,'Quyên Mains Nues'!$T$13:$U$26,2,FALSE))))</f>
        <v/>
      </c>
      <c r="F23" s="87"/>
      <c r="G23" s="93"/>
    </row>
    <row r="24" spans="1:7">
      <c r="A24" s="102"/>
      <c r="B24" s="87"/>
      <c r="C24" s="87"/>
      <c r="D24" s="86"/>
      <c r="E24" s="87" t="str">
        <f>IF(D24="","",IF(D24&lt;=1996,"Seniors",IF(D24&gt;=2009,"Mini Poussin",VLOOKUP(D24,'Quyên Mains Nues'!$T$13:$U$26,2,FALSE))))</f>
        <v/>
      </c>
      <c r="F24" s="87"/>
      <c r="G24" s="93"/>
    </row>
    <row r="25" spans="1:7">
      <c r="A25" s="102"/>
      <c r="B25" s="87"/>
      <c r="C25" s="87"/>
      <c r="D25" s="86"/>
      <c r="E25" s="87" t="str">
        <f>IF(D25="","",IF(D25&lt;=1996,"Seniors",IF(D25&gt;=2009,"Mini Poussin",VLOOKUP(D25,'Quyên Mains Nues'!$T$13:$U$26,2,FALSE))))</f>
        <v/>
      </c>
      <c r="F25" s="87"/>
      <c r="G25" s="93"/>
    </row>
    <row r="26" spans="1:7">
      <c r="A26" s="102"/>
      <c r="B26" s="87"/>
      <c r="C26" s="87"/>
      <c r="D26" s="86"/>
      <c r="E26" s="87" t="str">
        <f>IF(D26="","",IF(D26&lt;=1996,"Seniors",IF(D26&gt;=2009,"Mini Poussin",VLOOKUP(D26,'Quyên Mains Nues'!$T$13:$U$26,2,FALSE))))</f>
        <v/>
      </c>
      <c r="F26" s="87"/>
      <c r="G26" s="93"/>
    </row>
    <row r="27" spans="1:7">
      <c r="A27" s="102"/>
      <c r="B27" s="87"/>
      <c r="C27" s="87"/>
      <c r="D27" s="86"/>
      <c r="E27" s="87" t="str">
        <f>IF(D27="","",IF(D27&lt;=1996,"Seniors",IF(D27&gt;=2009,"Mini Poussin",VLOOKUP(D27,'Quyên Mains Nues'!$T$13:$U$26,2,FALSE))))</f>
        <v/>
      </c>
      <c r="F27" s="87"/>
      <c r="G27" s="93"/>
    </row>
    <row r="28" spans="1:7">
      <c r="A28" s="102"/>
      <c r="B28" s="87"/>
      <c r="C28" s="87"/>
      <c r="D28" s="86"/>
      <c r="E28" s="87" t="str">
        <f>IF(D28="","",IF(D28&lt;=1996,"Seniors",IF(D28&gt;=2009,"Mini Poussin",VLOOKUP(D28,'Quyên Mains Nues'!$T$13:$U$26,2,FALSE))))</f>
        <v/>
      </c>
      <c r="F28" s="87"/>
      <c r="G28" s="93"/>
    </row>
    <row r="29" spans="1:7">
      <c r="A29" s="102"/>
      <c r="B29" s="87"/>
      <c r="C29" s="87"/>
      <c r="D29" s="86"/>
      <c r="E29" s="87" t="str">
        <f>IF(D29="","",IF(D29&lt;=1996,"Seniors",IF(D29&gt;=2009,"Mini Poussin",VLOOKUP(D29,'Quyên Mains Nues'!$T$13:$U$26,2,FALSE))))</f>
        <v/>
      </c>
      <c r="F29" s="87"/>
      <c r="G29" s="93"/>
    </row>
    <row r="30" spans="1:7">
      <c r="A30" s="102"/>
      <c r="B30" s="87"/>
      <c r="C30" s="87"/>
      <c r="D30" s="86"/>
      <c r="E30" s="87" t="str">
        <f>IF(D30="","",IF(D30&lt;=1996,"Seniors",IF(D30&gt;=2009,"Mini Poussin",VLOOKUP(D30,'Quyên Mains Nues'!$T$13:$U$26,2,FALSE))))</f>
        <v/>
      </c>
      <c r="F30" s="87"/>
      <c r="G30" s="93"/>
    </row>
    <row r="31" spans="1:7">
      <c r="A31" s="102"/>
      <c r="B31" s="87"/>
      <c r="C31" s="87"/>
      <c r="D31" s="86"/>
      <c r="E31" s="87" t="str">
        <f>IF(D31="","",IF(D31&lt;=1996,"Seniors",IF(D31&gt;=2009,"Mini Poussin",VLOOKUP(D31,'Quyên Mains Nues'!$T$13:$U$26,2,FALSE))))</f>
        <v/>
      </c>
      <c r="F31" s="87"/>
      <c r="G31" s="93"/>
    </row>
    <row r="32" spans="1:7">
      <c r="A32" s="102"/>
      <c r="B32" s="87"/>
      <c r="C32" s="87"/>
      <c r="D32" s="86"/>
      <c r="E32" s="87" t="str">
        <f>IF(D32="","",IF(D32&lt;=1996,"Seniors",IF(D32&gt;=2009,"Mini Poussin",VLOOKUP(D32,'Quyên Mains Nues'!$T$13:$U$26,2,FALSE))))</f>
        <v/>
      </c>
      <c r="F32" s="87"/>
      <c r="G32" s="93"/>
    </row>
    <row r="33" spans="1:7">
      <c r="A33" s="102"/>
      <c r="B33" s="87"/>
      <c r="C33" s="87"/>
      <c r="D33" s="86"/>
      <c r="E33" s="87" t="str">
        <f>IF(D33="","",IF(D33&lt;=1996,"Seniors",IF(D33&gt;=2009,"Mini Poussin",VLOOKUP(D33,'Quyên Mains Nues'!$T$13:$U$26,2,FALSE))))</f>
        <v/>
      </c>
      <c r="F33" s="87"/>
      <c r="G33" s="93"/>
    </row>
    <row r="34" spans="1:7">
      <c r="A34" s="102"/>
      <c r="B34" s="87"/>
      <c r="C34" s="87"/>
      <c r="D34" s="86"/>
      <c r="E34" s="87" t="str">
        <f>IF(D34="","",IF(D34&lt;=1996,"Seniors",IF(D34&gt;=2009,"Mini Poussin",VLOOKUP(D34,'Quyên Mains Nues'!$T$13:$U$26,2,FALSE))))</f>
        <v/>
      </c>
      <c r="F34" s="87"/>
      <c r="G34" s="93"/>
    </row>
    <row r="35" spans="1:7">
      <c r="A35" s="102"/>
      <c r="B35" s="87"/>
      <c r="C35" s="87"/>
      <c r="D35" s="86"/>
      <c r="E35" s="87" t="str">
        <f>IF(D35="","",IF(D35&lt;=1996,"Seniors",IF(D35&gt;=2009,"Mini Poussin",VLOOKUP(D35,'Quyên Mains Nues'!$T$13:$U$26,2,FALSE))))</f>
        <v/>
      </c>
      <c r="F35" s="87"/>
      <c r="G35" s="93"/>
    </row>
    <row r="36" spans="1:7">
      <c r="A36" s="102"/>
      <c r="B36" s="87"/>
      <c r="C36" s="87"/>
      <c r="D36" s="86"/>
      <c r="E36" s="87" t="str">
        <f>IF(D36="","",IF(D36&lt;=1996,"Seniors",IF(D36&gt;=2009,"Mini Poussin",VLOOKUP(D36,'Quyên Mains Nues'!$T$13:$U$26,2,FALSE))))</f>
        <v/>
      </c>
      <c r="F36" s="87"/>
      <c r="G36" s="93"/>
    </row>
    <row r="37" spans="1:7">
      <c r="A37" s="102"/>
      <c r="B37" s="87"/>
      <c r="C37" s="87"/>
      <c r="D37" s="86"/>
      <c r="E37" s="87" t="str">
        <f>IF(D37="","",IF(D37&lt;=1996,"Seniors",IF(D37&gt;=2009,"Mini Poussin",VLOOKUP(D37,'Quyên Mains Nues'!$T$13:$U$26,2,FALSE))))</f>
        <v/>
      </c>
      <c r="F37" s="87"/>
      <c r="G37" s="93"/>
    </row>
    <row r="38" spans="1:7">
      <c r="A38" s="102"/>
      <c r="B38" s="87"/>
      <c r="C38" s="87"/>
      <c r="D38" s="86"/>
      <c r="E38" s="87" t="str">
        <f>IF(D38="","",IF(D38&lt;=1996,"Seniors",IF(D38&gt;=2009,"Mini Poussin",VLOOKUP(D38,'Quyên Mains Nues'!$T$13:$U$26,2,FALSE))))</f>
        <v/>
      </c>
      <c r="F38" s="87"/>
      <c r="G38" s="93"/>
    </row>
    <row r="39" spans="1:7">
      <c r="A39" s="102"/>
      <c r="B39" s="87"/>
      <c r="C39" s="87"/>
      <c r="D39" s="86"/>
      <c r="E39" s="87" t="str">
        <f>IF(D39="","",IF(D39&lt;=1996,"Seniors",IF(D39&gt;=2009,"Mini Poussin",VLOOKUP(D39,'Quyên Mains Nues'!$T$13:$U$26,2,FALSE))))</f>
        <v/>
      </c>
      <c r="F39" s="87"/>
      <c r="G39" s="93"/>
    </row>
    <row r="40" spans="1:7">
      <c r="A40" s="102"/>
      <c r="B40" s="87"/>
      <c r="C40" s="87"/>
      <c r="D40" s="86"/>
      <c r="E40" s="87" t="str">
        <f>IF(D40="","",IF(D40&lt;=1996,"Seniors",IF(D40&gt;=2009,"Mini Poussin",VLOOKUP(D40,'Quyên Mains Nues'!$T$13:$U$26,2,FALSE))))</f>
        <v/>
      </c>
      <c r="F40" s="87"/>
      <c r="G40" s="93"/>
    </row>
    <row r="41" spans="1:7">
      <c r="A41" s="102"/>
      <c r="B41" s="87"/>
      <c r="C41" s="87"/>
      <c r="D41" s="86"/>
      <c r="E41" s="87" t="str">
        <f>IF(D41="","",IF(D41&lt;=1996,"Seniors",IF(D41&gt;=2009,"Mini Poussin",VLOOKUP(D41,'Quyên Mains Nues'!$T$13:$U$26,2,FALSE))))</f>
        <v/>
      </c>
      <c r="F41" s="87"/>
      <c r="G41" s="93"/>
    </row>
    <row r="42" spans="1:7">
      <c r="A42" s="102"/>
      <c r="B42" s="87"/>
      <c r="C42" s="87"/>
      <c r="D42" s="86"/>
      <c r="E42" s="87" t="str">
        <f>IF(D42="","",IF(D42&lt;=1996,"Seniors",IF(D42&gt;=2009,"Mini Poussin",VLOOKUP(D42,'Quyên Mains Nues'!$T$13:$U$26,2,FALSE))))</f>
        <v/>
      </c>
      <c r="F42" s="87"/>
      <c r="G42" s="93"/>
    </row>
    <row r="43" spans="1:7">
      <c r="A43" s="102"/>
      <c r="B43" s="87"/>
      <c r="C43" s="87"/>
      <c r="D43" s="86"/>
      <c r="E43" s="87" t="str">
        <f>IF(D43="","",IF(D43&lt;=1996,"Seniors",IF(D43&gt;=2009,"Mini Poussin",VLOOKUP(D43,'Quyên Mains Nues'!$T$13:$U$26,2,FALSE))))</f>
        <v/>
      </c>
      <c r="F43" s="87"/>
      <c r="G43" s="93"/>
    </row>
    <row r="44" spans="1:7">
      <c r="A44" s="102"/>
      <c r="B44" s="87"/>
      <c r="C44" s="87"/>
      <c r="D44" s="86"/>
      <c r="E44" s="87" t="str">
        <f>IF(D44="","",IF(D44&lt;=1996,"Seniors",IF(D44&gt;=2009,"Mini Poussin",VLOOKUP(D44,'Quyên Mains Nues'!$T$13:$U$26,2,FALSE))))</f>
        <v/>
      </c>
      <c r="F44" s="87"/>
      <c r="G44" s="93"/>
    </row>
    <row r="45" spans="1:7">
      <c r="A45" s="102"/>
      <c r="B45" s="87"/>
      <c r="C45" s="87"/>
      <c r="D45" s="86"/>
      <c r="E45" s="87" t="str">
        <f>IF(D45="","",IF(D45&lt;=1996,"Seniors",IF(D45&gt;=2009,"Mini Poussin",VLOOKUP(D45,'Quyên Mains Nues'!$T$13:$U$26,2,FALSE))))</f>
        <v/>
      </c>
      <c r="F45" s="87"/>
      <c r="G45" s="93"/>
    </row>
    <row r="46" spans="1:7">
      <c r="A46" s="102"/>
      <c r="B46" s="87"/>
      <c r="C46" s="87"/>
      <c r="D46" s="86"/>
      <c r="E46" s="87" t="str">
        <f>IF(D46="","",IF(D46&lt;=1996,"Seniors",IF(D46&gt;=2009,"Mini Poussin",VLOOKUP(D46,'Quyên Mains Nues'!$T$13:$U$26,2,FALSE))))</f>
        <v/>
      </c>
      <c r="F46" s="87"/>
      <c r="G46" s="93"/>
    </row>
    <row r="47" spans="1:7">
      <c r="A47" s="102"/>
      <c r="B47" s="87"/>
      <c r="C47" s="87"/>
      <c r="D47" s="86"/>
      <c r="E47" s="87" t="str">
        <f>IF(D47="","",IF(D47&lt;=1996,"Seniors",IF(D47&gt;=2009,"Mini Poussin",VLOOKUP(D47,'Quyên Mains Nues'!$T$13:$U$26,2,FALSE))))</f>
        <v/>
      </c>
      <c r="F47" s="87"/>
      <c r="G47" s="93"/>
    </row>
    <row r="48" spans="1:7">
      <c r="A48" s="102"/>
      <c r="B48" s="87"/>
      <c r="C48" s="87"/>
      <c r="D48" s="86"/>
      <c r="E48" s="87" t="str">
        <f>IF(D48="","",IF(D48&lt;=1996,"Seniors",IF(D48&gt;=2009,"Mini Poussin",VLOOKUP(D48,'Quyên Mains Nues'!$T$13:$U$26,2,FALSE))))</f>
        <v/>
      </c>
      <c r="F48" s="87"/>
      <c r="G48" s="93"/>
    </row>
    <row r="49" spans="1:7">
      <c r="A49" s="102"/>
      <c r="B49" s="87"/>
      <c r="C49" s="87"/>
      <c r="D49" s="86"/>
      <c r="E49" s="87" t="str">
        <f>IF(D49="","",IF(D49&lt;=1996,"Seniors",IF(D49&gt;=2009,"Mini Poussin",VLOOKUP(D49,'Quyên Mains Nues'!$T$13:$U$26,2,FALSE))))</f>
        <v/>
      </c>
      <c r="F49" s="87"/>
      <c r="G49" s="93"/>
    </row>
    <row r="50" spans="1:7">
      <c r="A50" s="102"/>
      <c r="B50" s="87"/>
      <c r="C50" s="87"/>
      <c r="D50" s="86"/>
      <c r="E50" s="87" t="str">
        <f>IF(D50="","",IF(D50&lt;=1996,"Seniors",IF(D50&gt;=2009,"Mini Poussin",VLOOKUP(D50,'Quyên Mains Nues'!$T$13:$U$26,2,FALSE))))</f>
        <v/>
      </c>
      <c r="F50" s="87"/>
      <c r="G50" s="93"/>
    </row>
    <row r="51" spans="1:7">
      <c r="A51" s="102"/>
      <c r="B51" s="87"/>
      <c r="C51" s="87"/>
      <c r="D51" s="86"/>
      <c r="E51" s="87" t="str">
        <f>IF(D51="","",IF(D51&lt;=1996,"Seniors",IF(D51&gt;=2009,"Mini Poussin",VLOOKUP(D51,'Quyên Mains Nues'!$T$13:$U$26,2,FALSE))))</f>
        <v/>
      </c>
      <c r="F51" s="87"/>
      <c r="G51" s="93"/>
    </row>
    <row r="52" spans="1:7">
      <c r="A52" s="102"/>
      <c r="B52" s="87"/>
      <c r="C52" s="87"/>
      <c r="D52" s="86"/>
      <c r="E52" s="87" t="str">
        <f>IF(D52="","",IF(D52&lt;=1996,"Seniors",IF(D52&gt;=2009,"Mini Poussin",VLOOKUP(D52,'Quyên Mains Nues'!$T$13:$U$26,2,FALSE))))</f>
        <v/>
      </c>
      <c r="F52" s="87"/>
      <c r="G52" s="93"/>
    </row>
    <row r="53" spans="1:7">
      <c r="A53" s="102"/>
      <c r="B53" s="87"/>
      <c r="C53" s="87"/>
      <c r="D53" s="86"/>
      <c r="E53" s="87" t="str">
        <f>IF(D53="","",IF(D53&lt;=1996,"Seniors",IF(D53&gt;=2009,"Mini Poussin",VLOOKUP(D53,'Quyên Mains Nues'!$T$13:$U$26,2,FALSE))))</f>
        <v/>
      </c>
      <c r="F53" s="87"/>
      <c r="G53" s="93"/>
    </row>
    <row r="54" spans="1:7">
      <c r="A54" s="102"/>
      <c r="B54" s="87"/>
      <c r="C54" s="87"/>
      <c r="D54" s="86"/>
      <c r="E54" s="87" t="str">
        <f>IF(D54="","",IF(D54&lt;=1996,"Seniors",IF(D54&gt;=2009,"Mini Poussin",VLOOKUP(D54,'Quyên Mains Nues'!$T$13:$U$26,2,FALSE))))</f>
        <v/>
      </c>
      <c r="F54" s="87"/>
      <c r="G54" s="93"/>
    </row>
    <row r="55" spans="1:7">
      <c r="A55" s="102"/>
      <c r="B55" s="87"/>
      <c r="C55" s="87"/>
      <c r="D55" s="86"/>
      <c r="E55" s="87" t="str">
        <f>IF(D55="","",IF(D55&lt;=1996,"Seniors",IF(D55&gt;=2009,"Mini Poussin",VLOOKUP(D55,'Quyên Mains Nues'!$T$13:$U$26,2,FALSE))))</f>
        <v/>
      </c>
      <c r="F55" s="87"/>
      <c r="G55" s="93"/>
    </row>
    <row r="56" spans="1:7">
      <c r="A56" s="102"/>
      <c r="B56" s="87"/>
      <c r="C56" s="87"/>
      <c r="D56" s="86"/>
      <c r="E56" s="87" t="str">
        <f>IF(D56="","",IF(D56&lt;=1996,"Seniors",IF(D56&gt;=2009,"Mini Poussin",VLOOKUP(D56,'Quyên Mains Nues'!$T$13:$U$26,2,FALSE))))</f>
        <v/>
      </c>
      <c r="F56" s="87"/>
      <c r="G56" s="93"/>
    </row>
    <row r="57" spans="1:7">
      <c r="A57" s="102"/>
      <c r="B57" s="87"/>
      <c r="C57" s="87"/>
      <c r="D57" s="86"/>
      <c r="E57" s="87" t="str">
        <f>IF(D57="","",IF(D57&lt;=1996,"Seniors",IF(D57&gt;=2009,"Mini Poussin",VLOOKUP(D57,'Quyên Mains Nues'!$T$13:$U$26,2,FALSE))))</f>
        <v/>
      </c>
      <c r="F57" s="87"/>
      <c r="G57" s="93"/>
    </row>
    <row r="58" spans="1:7">
      <c r="A58" s="102"/>
      <c r="B58" s="87"/>
      <c r="C58" s="87"/>
      <c r="D58" s="86"/>
      <c r="E58" s="87" t="str">
        <f>IF(D58="","",IF(D58&lt;=1996,"Seniors",IF(D58&gt;=2009,"Mini Poussin",VLOOKUP(D58,'Quyên Mains Nues'!$T$13:$U$26,2,FALSE))))</f>
        <v/>
      </c>
      <c r="F58" s="87"/>
      <c r="G58" s="93"/>
    </row>
    <row r="59" spans="1:7">
      <c r="A59" s="102"/>
      <c r="B59" s="87"/>
      <c r="C59" s="87"/>
      <c r="D59" s="86"/>
      <c r="E59" s="87" t="str">
        <f>IF(D59="","",IF(D59&lt;=1996,"Seniors",IF(D59&gt;=2009,"Mini Poussin",VLOOKUP(D59,'Quyên Mains Nues'!$T$13:$U$26,2,FALSE))))</f>
        <v/>
      </c>
      <c r="F59" s="87"/>
      <c r="G59" s="93"/>
    </row>
    <row r="60" spans="1:7">
      <c r="A60" s="102"/>
      <c r="B60" s="87"/>
      <c r="C60" s="87"/>
      <c r="D60" s="86"/>
      <c r="E60" s="87" t="str">
        <f>IF(D60="","",IF(D60&lt;=1996,"Seniors",IF(D60&gt;=2009,"Mini Poussin",VLOOKUP(D60,'Quyên Mains Nues'!$T$13:$U$26,2,FALSE))))</f>
        <v/>
      </c>
      <c r="F60" s="87"/>
      <c r="G60" s="93"/>
    </row>
    <row r="61" spans="1:7">
      <c r="A61" s="102"/>
      <c r="B61" s="87"/>
      <c r="C61" s="87"/>
      <c r="D61" s="86"/>
      <c r="E61" s="87" t="str">
        <f>IF(D61="","",IF(D61&lt;=1996,"Seniors",IF(D61&gt;=2009,"Mini Poussin",VLOOKUP(D61,'Quyên Mains Nues'!$T$13:$U$26,2,FALSE))))</f>
        <v/>
      </c>
      <c r="F61" s="87"/>
      <c r="G61" s="93"/>
    </row>
    <row r="62" spans="1:7">
      <c r="A62" s="102"/>
      <c r="B62" s="87"/>
      <c r="C62" s="87"/>
      <c r="D62" s="86"/>
      <c r="E62" s="87" t="str">
        <f>IF(D62="","",IF(D62&lt;=1996,"Seniors",IF(D62&gt;=2009,"Mini Poussin",VLOOKUP(D62,'Quyên Mains Nues'!$T$13:$U$26,2,FALSE))))</f>
        <v/>
      </c>
      <c r="F62" s="87"/>
      <c r="G62" s="93"/>
    </row>
    <row r="63" spans="1:7">
      <c r="A63" s="102"/>
      <c r="B63" s="87"/>
      <c r="C63" s="87"/>
      <c r="D63" s="86"/>
      <c r="E63" s="87" t="str">
        <f>IF(D63="","",IF(D63&lt;=1996,"Seniors",IF(D63&gt;=2009,"Mini Poussin",VLOOKUP(D63,'Quyên Mains Nues'!$T$13:$U$26,2,FALSE))))</f>
        <v/>
      </c>
      <c r="F63" s="87"/>
      <c r="G63" s="93"/>
    </row>
    <row r="64" spans="1:7">
      <c r="A64" s="102"/>
      <c r="B64" s="87"/>
      <c r="C64" s="87"/>
      <c r="D64" s="86"/>
      <c r="E64" s="87" t="str">
        <f>IF(D64="","",IF(D64&lt;=1996,"Seniors",IF(D64&gt;=2009,"Mini Poussin",VLOOKUP(D64,'Quyên Mains Nues'!$T$13:$U$26,2,FALSE))))</f>
        <v/>
      </c>
      <c r="F64" s="87"/>
      <c r="G64" s="93"/>
    </row>
    <row r="65" spans="1:7">
      <c r="A65" s="102"/>
      <c r="B65" s="87"/>
      <c r="C65" s="87"/>
      <c r="D65" s="86"/>
      <c r="E65" s="87" t="str">
        <f>IF(D65="","",IF(D65&lt;=1996,"Seniors",IF(D65&gt;=2009,"Mini Poussin",VLOOKUP(D65,'Quyên Mains Nues'!$T$13:$U$26,2,FALSE))))</f>
        <v/>
      </c>
      <c r="F65" s="87"/>
      <c r="G65" s="93"/>
    </row>
    <row r="66" spans="1:7">
      <c r="A66" s="102"/>
      <c r="B66" s="87"/>
      <c r="C66" s="87"/>
      <c r="D66" s="86"/>
      <c r="E66" s="87" t="str">
        <f>IF(D66="","",IF(D66&lt;=1996,"Seniors",IF(D66&gt;=2009,"Mini Poussin",VLOOKUP(D66,'Quyên Mains Nues'!$T$13:$U$26,2,FALSE))))</f>
        <v/>
      </c>
      <c r="F66" s="87"/>
      <c r="G66" s="93"/>
    </row>
    <row r="67" spans="1:7">
      <c r="A67" s="102"/>
      <c r="B67" s="87"/>
      <c r="C67" s="87"/>
      <c r="D67" s="86"/>
      <c r="E67" s="87" t="str">
        <f>IF(D67="","",IF(D67&lt;=1996,"Seniors",IF(D67&gt;=2009,"Mini Poussin",VLOOKUP(D67,'Quyên Mains Nues'!$T$13:$U$26,2,FALSE))))</f>
        <v/>
      </c>
      <c r="F67" s="87"/>
      <c r="G67" s="93"/>
    </row>
    <row r="68" spans="1:7">
      <c r="A68" s="102"/>
      <c r="B68" s="87"/>
      <c r="C68" s="87"/>
      <c r="D68" s="86"/>
      <c r="E68" s="87" t="str">
        <f>IF(D68="","",IF(D68&lt;=1996,"Seniors",IF(D68&gt;=2009,"Mini Poussin",VLOOKUP(D68,'Quyên Mains Nues'!$T$13:$U$26,2,FALSE))))</f>
        <v/>
      </c>
      <c r="F68" s="87"/>
      <c r="G68" s="93"/>
    </row>
    <row r="69" spans="1:7">
      <c r="A69" s="102"/>
      <c r="B69" s="87"/>
      <c r="C69" s="87"/>
      <c r="D69" s="86"/>
      <c r="E69" s="87" t="str">
        <f>IF(D69="","",IF(D69&lt;=1996,"Seniors",IF(D69&gt;=2009,"Mini Poussin",VLOOKUP(D69,'Quyên Mains Nues'!$T$13:$U$26,2,FALSE))))</f>
        <v/>
      </c>
      <c r="F69" s="87"/>
      <c r="G69" s="93"/>
    </row>
    <row r="70" spans="1:7">
      <c r="A70" s="102"/>
      <c r="B70" s="87"/>
      <c r="C70" s="87"/>
      <c r="D70" s="86"/>
      <c r="E70" s="87" t="str">
        <f>IF(D70="","",IF(D70&lt;=1996,"Seniors",IF(D70&gt;=2009,"Mini Poussin",VLOOKUP(D70,'Quyên Mains Nues'!$T$13:$U$26,2,FALSE))))</f>
        <v/>
      </c>
      <c r="F70" s="87"/>
      <c r="G70" s="93"/>
    </row>
    <row r="71" spans="1:7">
      <c r="A71" s="102"/>
      <c r="B71" s="87"/>
      <c r="C71" s="87"/>
      <c r="D71" s="86"/>
      <c r="E71" s="87" t="str">
        <f>IF(D71="","",IF(D71&lt;=1996,"Seniors",IF(D71&gt;=2009,"Mini Poussin",VLOOKUP(D71,'Quyên Mains Nues'!$T$13:$U$26,2,FALSE))))</f>
        <v/>
      </c>
      <c r="F71" s="87"/>
      <c r="G71" s="93"/>
    </row>
    <row r="72" spans="1:7">
      <c r="A72" s="102"/>
      <c r="B72" s="87"/>
      <c r="C72" s="87"/>
      <c r="D72" s="86"/>
      <c r="E72" s="87" t="str">
        <f>IF(D72="","",IF(D72&lt;=1996,"Seniors",IF(D72&gt;=2009,"Mini Poussin",VLOOKUP(D72,'Quyên Mains Nues'!$T$13:$U$26,2,FALSE))))</f>
        <v/>
      </c>
      <c r="F72" s="87"/>
      <c r="G72" s="93"/>
    </row>
    <row r="73" spans="1:7">
      <c r="A73" s="102"/>
      <c r="B73" s="87"/>
      <c r="C73" s="87"/>
      <c r="D73" s="86"/>
      <c r="E73" s="87" t="str">
        <f>IF(D73="","",IF(D73&lt;=1996,"Seniors",IF(D73&gt;=2009,"Mini Poussin",VLOOKUP(D73,'Quyên Mains Nues'!$T$13:$U$26,2,FALSE))))</f>
        <v/>
      </c>
      <c r="F73" s="87"/>
      <c r="G73" s="93"/>
    </row>
    <row r="74" spans="1:7">
      <c r="A74" s="102"/>
      <c r="B74" s="87"/>
      <c r="C74" s="87"/>
      <c r="D74" s="86"/>
      <c r="E74" s="87" t="str">
        <f>IF(D74="","",IF(D74&lt;=1996,"Seniors",IF(D74&gt;=2009,"Mini Poussin",VLOOKUP(D74,'Quyên Mains Nues'!$T$13:$U$26,2,FALSE))))</f>
        <v/>
      </c>
      <c r="F74" s="87"/>
      <c r="G74" s="93"/>
    </row>
    <row r="75" spans="1:7">
      <c r="A75" s="102"/>
      <c r="B75" s="87"/>
      <c r="C75" s="87"/>
      <c r="D75" s="86"/>
      <c r="E75" s="87" t="str">
        <f>IF(D75="","",IF(D75&lt;=1996,"Seniors",IF(D75&gt;=2009,"Mini Poussin",VLOOKUP(D75,'Quyên Mains Nues'!$T$13:$U$26,2,FALSE))))</f>
        <v/>
      </c>
      <c r="F75" s="87"/>
      <c r="G75" s="93"/>
    </row>
    <row r="76" spans="1:7">
      <c r="A76" s="102"/>
      <c r="B76" s="87"/>
      <c r="C76" s="87"/>
      <c r="D76" s="86"/>
      <c r="E76" s="87" t="str">
        <f>IF(D76="","",IF(D76&lt;=1996,"Seniors",IF(D76&gt;=2009,"Mini Poussin",VLOOKUP(D76,'Quyên Mains Nues'!$T$13:$U$26,2,FALSE))))</f>
        <v/>
      </c>
      <c r="F76" s="87"/>
      <c r="G76" s="93"/>
    </row>
    <row r="77" spans="1:7">
      <c r="A77" s="102"/>
      <c r="B77" s="87"/>
      <c r="C77" s="87"/>
      <c r="D77" s="86"/>
      <c r="E77" s="87" t="str">
        <f>IF(D77="","",IF(D77&lt;=1996,"Seniors",IF(D77&gt;=2009,"Mini Poussin",VLOOKUP(D77,'Quyên Mains Nues'!$T$13:$U$26,2,FALSE))))</f>
        <v/>
      </c>
      <c r="F77" s="87"/>
      <c r="G77" s="93"/>
    </row>
    <row r="78" spans="1:7">
      <c r="A78" s="102"/>
      <c r="B78" s="87"/>
      <c r="C78" s="87"/>
      <c r="D78" s="86"/>
      <c r="E78" s="87" t="str">
        <f>IF(D78="","",IF(D78&lt;=1996,"Seniors",IF(D78&gt;=2009,"Mini Poussin",VLOOKUP(D78,'Quyên Mains Nues'!$T$13:$U$26,2,FALSE))))</f>
        <v/>
      </c>
      <c r="F78" s="87"/>
      <c r="G78" s="93"/>
    </row>
    <row r="79" spans="1:7">
      <c r="A79" s="102"/>
      <c r="B79" s="87"/>
      <c r="C79" s="87"/>
      <c r="D79" s="86"/>
      <c r="E79" s="87" t="str">
        <f>IF(D79="","",IF(D79&lt;=1996,"Seniors",IF(D79&gt;=2009,"Mini Poussin",VLOOKUP(D79,'Quyên Mains Nues'!$T$13:$U$26,2,FALSE))))</f>
        <v/>
      </c>
      <c r="F79" s="87"/>
      <c r="G79" s="93"/>
    </row>
    <row r="80" spans="1:7">
      <c r="A80" s="102"/>
      <c r="B80" s="87"/>
      <c r="C80" s="87"/>
      <c r="D80" s="86"/>
      <c r="E80" s="87" t="str">
        <f>IF(D80="","",IF(D80&lt;=1996,"Seniors",IF(D80&gt;=2009,"Mini Poussin",VLOOKUP(D80,'Quyên Mains Nues'!$T$13:$U$26,2,FALSE))))</f>
        <v/>
      </c>
      <c r="F80" s="87"/>
      <c r="G80" s="93"/>
    </row>
    <row r="81" spans="1:7">
      <c r="A81" s="102"/>
      <c r="B81" s="87"/>
      <c r="C81" s="87"/>
      <c r="D81" s="86"/>
      <c r="E81" s="87" t="str">
        <f>IF(D81="","",IF(D81&lt;=1996,"Seniors",IF(D81&gt;=2009,"Mini Poussin",VLOOKUP(D81,'Quyên Mains Nues'!$T$13:$U$26,2,FALSE))))</f>
        <v/>
      </c>
      <c r="F81" s="87"/>
      <c r="G81" s="93"/>
    </row>
    <row r="82" spans="1:7">
      <c r="A82" s="102"/>
      <c r="B82" s="87"/>
      <c r="C82" s="87"/>
      <c r="D82" s="86"/>
      <c r="E82" s="87" t="str">
        <f>IF(D82="","",IF(D82&lt;=1996,"Seniors",IF(D82&gt;=2009,"Mini Poussin",VLOOKUP(D82,'Quyên Mains Nues'!$T$13:$U$26,2,FALSE))))</f>
        <v/>
      </c>
      <c r="F82" s="87"/>
      <c r="G82" s="93"/>
    </row>
    <row r="83" spans="1:7">
      <c r="A83" s="102"/>
      <c r="B83" s="87"/>
      <c r="C83" s="87"/>
      <c r="D83" s="86"/>
      <c r="E83" s="87" t="str">
        <f>IF(D83="","",IF(D83&lt;=1996,"Seniors",IF(D83&gt;=2009,"Mini Poussin",VLOOKUP(D83,'Quyên Mains Nues'!$T$13:$U$26,2,FALSE))))</f>
        <v/>
      </c>
      <c r="F83" s="87"/>
      <c r="G83" s="93"/>
    </row>
    <row r="84" spans="1:7" ht="15.75" thickBot="1">
      <c r="A84" s="103"/>
      <c r="B84" s="96"/>
      <c r="C84" s="96"/>
      <c r="D84" s="95"/>
      <c r="E84" s="87" t="str">
        <f>IF(D84="","",IF(D84&lt;=1996,"Seniors",IF(D84&gt;=2009,"Mini Poussin",VLOOKUP(D84,'Quyên Mains Nues'!$T$13:$U$26,2,FALSE))))</f>
        <v/>
      </c>
      <c r="F84" s="96"/>
      <c r="G84" s="97"/>
    </row>
  </sheetData>
  <mergeCells count="4">
    <mergeCell ref="B1:H1"/>
    <mergeCell ref="B2:H2"/>
    <mergeCell ref="B5:G5"/>
    <mergeCell ref="B7:G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H16"/>
  <sheetViews>
    <sheetView workbookViewId="0">
      <selection activeCell="E29" sqref="E29"/>
    </sheetView>
  </sheetViews>
  <sheetFormatPr baseColWidth="10" defaultRowHeight="15"/>
  <cols>
    <col min="4" max="4" width="13.7109375" customWidth="1"/>
    <col min="5" max="5" width="19.140625" customWidth="1"/>
    <col min="8" max="8" width="16.5703125" customWidth="1"/>
  </cols>
  <sheetData>
    <row r="2" spans="3:8">
      <c r="C2" s="106"/>
    </row>
    <row r="3" spans="3:8">
      <c r="C3" s="106"/>
    </row>
    <row r="5" spans="3:8">
      <c r="H5" s="106"/>
    </row>
    <row r="12" spans="3:8">
      <c r="D12" s="107"/>
      <c r="E12" s="107"/>
      <c r="F12" s="107"/>
    </row>
    <row r="13" spans="3:8">
      <c r="D13" s="107"/>
      <c r="E13" s="107"/>
      <c r="F13" s="107"/>
    </row>
    <row r="14" spans="3:8">
      <c r="D14" s="107"/>
      <c r="E14" s="107"/>
      <c r="F14" s="107"/>
    </row>
    <row r="15" spans="3:8">
      <c r="D15" s="107"/>
      <c r="E15" s="107"/>
      <c r="F15" s="107"/>
    </row>
    <row r="16" spans="3:8">
      <c r="D16" s="107"/>
      <c r="E16" s="107"/>
      <c r="F16" s="10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Club</vt:lpstr>
      <vt:lpstr>Quyên Mains Nues</vt:lpstr>
      <vt:lpstr>Quyên Arme</vt:lpstr>
      <vt:lpstr>Song Luyên</vt:lpstr>
      <vt:lpstr>Da Luyên</vt:lpstr>
      <vt:lpstr>Combat</vt:lpstr>
      <vt:lpstr>Feuil7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Invité</cp:lastModifiedBy>
  <dcterms:created xsi:type="dcterms:W3CDTF">2015-01-24T14:14:08Z</dcterms:created>
  <dcterms:modified xsi:type="dcterms:W3CDTF">2015-02-09T10:15:43Z</dcterms:modified>
</cp:coreProperties>
</file>